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bertomendez.DGSI\Desktop\JoseLuis\Ramo 33\"/>
    </mc:Choice>
  </mc:AlternateContent>
  <bookViews>
    <workbookView xWindow="240" yWindow="45" windowWidth="15600" windowHeight="7995"/>
  </bookViews>
  <sheets>
    <sheet name="ENE-DIC" sheetId="42" r:id="rId1"/>
  </sheets>
  <calcPr calcId="152511"/>
</workbook>
</file>

<file path=xl/calcChain.xml><?xml version="1.0" encoding="utf-8"?>
<calcChain xmlns="http://schemas.openxmlformats.org/spreadsheetml/2006/main">
  <c r="G16" i="42" l="1"/>
  <c r="G27" i="42" l="1"/>
  <c r="G23" i="42"/>
  <c r="G12" i="42"/>
  <c r="G9" i="42"/>
  <c r="F27" i="42"/>
  <c r="F23" i="42"/>
  <c r="F16" i="42"/>
  <c r="F12" i="42"/>
  <c r="F9" i="42"/>
  <c r="E27" i="42"/>
  <c r="E23" i="42"/>
  <c r="E16" i="42"/>
  <c r="E12" i="42"/>
  <c r="E9" i="42"/>
  <c r="D27" i="42"/>
  <c r="D23" i="42"/>
  <c r="D16" i="42"/>
  <c r="D12" i="42"/>
  <c r="G30" i="42" l="1"/>
  <c r="E30" i="42"/>
  <c r="F30" i="42"/>
  <c r="D30" i="42" l="1"/>
  <c r="C30" i="42"/>
  <c r="C27" i="42"/>
  <c r="C23" i="42"/>
  <c r="C16" i="42"/>
  <c r="C12" i="42"/>
  <c r="H27" i="42"/>
  <c r="H23" i="42"/>
  <c r="H16" i="42"/>
  <c r="H12" i="42"/>
  <c r="H9" i="42"/>
  <c r="H30" i="42" l="1"/>
</calcChain>
</file>

<file path=xl/sharedStrings.xml><?xml version="1.0" encoding="utf-8"?>
<sst xmlns="http://schemas.openxmlformats.org/spreadsheetml/2006/main" count="31" uniqueCount="26">
  <si>
    <t>TOTAL</t>
  </si>
  <si>
    <t>CONCEPTO</t>
  </si>
  <si>
    <t>2016</t>
  </si>
  <si>
    <t>2017</t>
  </si>
  <si>
    <t>2018</t>
  </si>
  <si>
    <t>ACUMULADO REAL RECIBIDO (RAMO 33) 2013 - 2018</t>
  </si>
  <si>
    <t>FONDO I Fondo de Aportaciones para la Nomina Educativa y Gasto Operativo (FONE)</t>
  </si>
  <si>
    <t>Servicios Personales</t>
  </si>
  <si>
    <t>Otros de Gasto Corriente</t>
  </si>
  <si>
    <t>Gasto de Operación</t>
  </si>
  <si>
    <t>FONDO II Fondo de Aportaciones para los Servicios de Salud (FASSA)</t>
  </si>
  <si>
    <t>Retenciones</t>
  </si>
  <si>
    <t>FONDO III Fondo de Aportaciones para Infraestructura Social (FAIS)</t>
  </si>
  <si>
    <t>Fondo de Infraestructura Social Estatal (FISE)</t>
  </si>
  <si>
    <t>Fondo de Infraestructura Social Municipal (FISM)</t>
  </si>
  <si>
    <t>FONDO IV Fondo de Aportaciones para el Fortalecimiento de los Municipios y de las Demarcaciones Territoriales del Distrito Federal (FORTAMUN)</t>
  </si>
  <si>
    <t>FONDO V Fondo de Aportaciones Múltiples (FAM)</t>
  </si>
  <si>
    <t>Asistencia Social</t>
  </si>
  <si>
    <t>Infraestructura Educativa Básica</t>
  </si>
  <si>
    <t>Infraestructura Educativa Media Superior</t>
  </si>
  <si>
    <t>Infraestructura Educativa Superior</t>
  </si>
  <si>
    <t>FONDO VI Fondo de Aportaciones para la Educación Tecnologica y de Adultos (FAETA)</t>
  </si>
  <si>
    <t>Educación Tecnológica (CONALEP)</t>
  </si>
  <si>
    <t>Educación de Adultos (INEA)</t>
  </si>
  <si>
    <t>FONDO VII Fondo de Aportaciones para la Seguridad Pública de los Estados y del Distrito Federal (FASP)</t>
  </si>
  <si>
    <t>FONDO VIII Fondo de Aportaciones para el Fortalecimiento de las Entidades Federativas (FAFEF)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</si>
</sst>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vertical="center"/>
    </xf>
    <xf numFmtId="43" fontId="3" fillId="0" borderId="0" xfId="4" applyFont="1" applyAlignment="1">
      <alignment vertical="center"/>
    </xf>
    <xf numFmtId="49" fontId="3" fillId="0" borderId="0" xfId="0" applyNumberFormat="1" applyFont="1" applyAlignment="1">
      <alignment vertical="center"/>
    </xf>
    <xf numFmtId="43" fontId="3" fillId="0" borderId="2" xfId="4" applyFont="1" applyFill="1" applyBorder="1" applyAlignment="1">
      <alignment vertical="center"/>
    </xf>
    <xf numFmtId="43" fontId="3" fillId="0" borderId="2" xfId="4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3" fontId="2" fillId="2" borderId="2" xfId="4" applyFont="1" applyFill="1" applyBorder="1" applyAlignment="1">
      <alignment vertical="center"/>
    </xf>
    <xf numFmtId="43" fontId="2" fillId="2" borderId="3" xfId="4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3" fontId="2" fillId="0" borderId="10" xfId="4" applyFont="1" applyFill="1" applyBorder="1" applyAlignment="1">
      <alignment vertical="center"/>
    </xf>
    <xf numFmtId="43" fontId="2" fillId="0" borderId="6" xfId="4" applyFont="1" applyFill="1" applyBorder="1" applyAlignment="1">
      <alignment vertical="center"/>
    </xf>
    <xf numFmtId="43" fontId="2" fillId="2" borderId="10" xfId="4" applyFont="1" applyFill="1" applyBorder="1" applyAlignment="1">
      <alignment vertical="center"/>
    </xf>
    <xf numFmtId="43" fontId="2" fillId="2" borderId="6" xfId="4" applyFont="1" applyFill="1" applyBorder="1" applyAlignment="1">
      <alignment vertical="center"/>
    </xf>
    <xf numFmtId="43" fontId="3" fillId="0" borderId="10" xfId="4" applyFont="1" applyBorder="1" applyAlignment="1">
      <alignment vertical="center"/>
    </xf>
    <xf numFmtId="43" fontId="3" fillId="0" borderId="6" xfId="4" applyFont="1" applyBorder="1" applyAlignment="1">
      <alignment vertical="center"/>
    </xf>
    <xf numFmtId="43" fontId="2" fillId="2" borderId="11" xfId="4" applyFont="1" applyFill="1" applyBorder="1" applyAlignment="1">
      <alignment vertical="center"/>
    </xf>
    <xf numFmtId="43" fontId="3" fillId="0" borderId="10" xfId="4" applyFont="1" applyFill="1" applyBorder="1" applyAlignment="1">
      <alignment vertical="center"/>
    </xf>
    <xf numFmtId="43" fontId="3" fillId="0" borderId="6" xfId="4" applyFont="1" applyFill="1" applyBorder="1" applyAlignment="1">
      <alignment vertical="center"/>
    </xf>
    <xf numFmtId="49" fontId="2" fillId="2" borderId="9" xfId="4" applyNumberFormat="1" applyFont="1" applyFill="1" applyBorder="1" applyAlignment="1">
      <alignment horizontal="center" vertical="center"/>
    </xf>
    <xf numFmtId="49" fontId="2" fillId="2" borderId="1" xfId="4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</cellXfs>
  <cellStyles count="5">
    <cellStyle name="Millares" xfId="4" builtinId="3"/>
    <cellStyle name="Millares 2" xfId="1"/>
    <cellStyle name="Moneda 2" xfId="2"/>
    <cellStyle name="Normal" xfId="0" builtinId="0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9526</xdr:rowOff>
    </xdr:from>
    <xdr:to>
      <xdr:col>1</xdr:col>
      <xdr:colOff>1514475</xdr:colOff>
      <xdr:row>2</xdr:row>
      <xdr:rowOff>142876</xdr:rowOff>
    </xdr:to>
    <xdr:pic>
      <xdr:nvPicPr>
        <xdr:cNvPr id="2" name="Imagen 1" descr="C:\Users\rosamaria.estrada\AppData\Local\Temp\Logo_SAF_H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6"/>
          <a:ext cx="1590675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30"/>
  <sheetViews>
    <sheetView tabSelected="1" zoomScaleNormal="100" workbookViewId="0">
      <selection activeCell="H31" sqref="A1:H31"/>
    </sheetView>
  </sheetViews>
  <sheetFormatPr baseColWidth="10" defaultRowHeight="12" x14ac:dyDescent="0.25"/>
  <cols>
    <col min="1" max="1" width="3.85546875" style="1" customWidth="1"/>
    <col min="2" max="2" width="46.42578125" style="1" customWidth="1"/>
    <col min="3" max="7" width="16.85546875" style="1" customWidth="1"/>
    <col min="8" max="8" width="16.85546875" style="2" customWidth="1"/>
    <col min="9" max="9" width="14.140625" style="1" customWidth="1"/>
    <col min="10" max="16384" width="11.42578125" style="1"/>
  </cols>
  <sheetData>
    <row r="2" spans="2:20" ht="24" customHeight="1" x14ac:dyDescent="0.25">
      <c r="B2" s="28" t="s">
        <v>5</v>
      </c>
      <c r="C2" s="28"/>
      <c r="D2" s="28"/>
      <c r="E2" s="28"/>
      <c r="F2" s="28"/>
      <c r="G2" s="28"/>
      <c r="H2" s="28"/>
    </row>
    <row r="3" spans="2:20" ht="24" customHeight="1" thickBot="1" x14ac:dyDescent="0.3"/>
    <row r="4" spans="2:20" ht="32.25" customHeight="1" x14ac:dyDescent="0.25">
      <c r="B4" s="6" t="s">
        <v>1</v>
      </c>
      <c r="C4" s="13">
        <v>2013</v>
      </c>
      <c r="D4" s="14">
        <v>2014</v>
      </c>
      <c r="E4" s="24">
        <v>2015</v>
      </c>
      <c r="F4" s="24" t="s">
        <v>2</v>
      </c>
      <c r="G4" s="24" t="s">
        <v>3</v>
      </c>
      <c r="H4" s="25" t="s">
        <v>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2:20" ht="23.25" customHeight="1" x14ac:dyDescent="0.25">
      <c r="B5" s="26" t="s">
        <v>6</v>
      </c>
      <c r="C5" s="15"/>
      <c r="D5" s="16"/>
      <c r="E5" s="22"/>
      <c r="F5" s="22"/>
      <c r="G5" s="22"/>
      <c r="H5" s="4"/>
    </row>
    <row r="6" spans="2:20" x14ac:dyDescent="0.25">
      <c r="B6" s="9" t="s">
        <v>7</v>
      </c>
      <c r="C6" s="15"/>
      <c r="D6" s="16"/>
      <c r="E6" s="22">
        <v>4392196938.3100004</v>
      </c>
      <c r="F6" s="22">
        <v>4546851890.6199999</v>
      </c>
      <c r="G6" s="22">
        <v>4619546616.5299997</v>
      </c>
      <c r="H6" s="5">
        <v>4759519738.9700003</v>
      </c>
    </row>
    <row r="7" spans="2:20" x14ac:dyDescent="0.25">
      <c r="B7" s="9" t="s">
        <v>8</v>
      </c>
      <c r="C7" s="15"/>
      <c r="D7" s="16"/>
      <c r="E7" s="22">
        <v>219515704</v>
      </c>
      <c r="F7" s="22">
        <v>219515704</v>
      </c>
      <c r="G7" s="22">
        <v>219186430</v>
      </c>
      <c r="H7" s="5">
        <v>219186430</v>
      </c>
    </row>
    <row r="8" spans="2:20" x14ac:dyDescent="0.25">
      <c r="B8" s="9" t="s">
        <v>9</v>
      </c>
      <c r="C8" s="15"/>
      <c r="D8" s="16"/>
      <c r="E8" s="22">
        <v>120547665</v>
      </c>
      <c r="F8" s="22">
        <v>124766833</v>
      </c>
      <c r="G8" s="22">
        <v>128765049</v>
      </c>
      <c r="H8" s="5">
        <v>134931327</v>
      </c>
    </row>
    <row r="9" spans="2:20" x14ac:dyDescent="0.25">
      <c r="B9" s="10" t="s">
        <v>0</v>
      </c>
      <c r="C9" s="17">
        <v>4103720213.5799999</v>
      </c>
      <c r="D9" s="18">
        <v>4276310950.2600002</v>
      </c>
      <c r="E9" s="17">
        <f>SUM(E6:E8)</f>
        <v>4732260307.3100004</v>
      </c>
      <c r="F9" s="17">
        <f>SUM(F6:F8)</f>
        <v>4891134427.6199999</v>
      </c>
      <c r="G9" s="17">
        <f>SUM(G6:G8)</f>
        <v>4967498095.5299997</v>
      </c>
      <c r="H9" s="7">
        <f>SUM(H6:H8)</f>
        <v>5113637495.9700003</v>
      </c>
    </row>
    <row r="10" spans="2:20" ht="24.75" customHeight="1" x14ac:dyDescent="0.25">
      <c r="B10" s="26" t="s">
        <v>10</v>
      </c>
      <c r="C10" s="22">
        <v>1167064992.22</v>
      </c>
      <c r="D10" s="23">
        <v>1273681482.3399999</v>
      </c>
      <c r="E10" s="22">
        <v>1412305431.8399999</v>
      </c>
      <c r="F10" s="22">
        <v>1493719243.76</v>
      </c>
      <c r="G10" s="22">
        <v>1586054271.48</v>
      </c>
      <c r="H10" s="5">
        <v>1651076418.8199999</v>
      </c>
    </row>
    <row r="11" spans="2:20" x14ac:dyDescent="0.25">
      <c r="B11" s="9" t="s">
        <v>11</v>
      </c>
      <c r="C11" s="22">
        <v>14379158.560000001</v>
      </c>
      <c r="D11" s="23">
        <v>14638157.890000001</v>
      </c>
      <c r="E11" s="22">
        <v>15130842.16</v>
      </c>
      <c r="F11" s="22">
        <v>16234026.24</v>
      </c>
      <c r="G11" s="22">
        <v>17454470.140000001</v>
      </c>
      <c r="H11" s="5">
        <v>18565907.18</v>
      </c>
    </row>
    <row r="12" spans="2:20" x14ac:dyDescent="0.25">
      <c r="B12" s="10" t="s">
        <v>0</v>
      </c>
      <c r="C12" s="17">
        <f t="shared" ref="C12:H12" si="0">SUM(C10:C11)</f>
        <v>1181444150.78</v>
      </c>
      <c r="D12" s="18">
        <f t="shared" si="0"/>
        <v>1288319640.23</v>
      </c>
      <c r="E12" s="17">
        <f t="shared" si="0"/>
        <v>1427436274</v>
      </c>
      <c r="F12" s="17">
        <f t="shared" si="0"/>
        <v>1509953270</v>
      </c>
      <c r="G12" s="17">
        <f t="shared" si="0"/>
        <v>1603508741.6200001</v>
      </c>
      <c r="H12" s="7">
        <f t="shared" si="0"/>
        <v>1669642326</v>
      </c>
    </row>
    <row r="13" spans="2:20" ht="23.25" customHeight="1" x14ac:dyDescent="0.25">
      <c r="B13" s="26" t="s">
        <v>12</v>
      </c>
      <c r="C13" s="15"/>
      <c r="D13" s="16"/>
      <c r="E13" s="22"/>
      <c r="F13" s="22"/>
      <c r="G13" s="22"/>
      <c r="H13" s="4"/>
    </row>
    <row r="14" spans="2:20" x14ac:dyDescent="0.25">
      <c r="B14" s="11" t="s">
        <v>13</v>
      </c>
      <c r="C14" s="19">
        <v>56886949</v>
      </c>
      <c r="D14" s="20">
        <v>64024037</v>
      </c>
      <c r="E14" s="22">
        <v>65041428</v>
      </c>
      <c r="F14" s="22">
        <v>70692055</v>
      </c>
      <c r="G14" s="22">
        <v>81404589</v>
      </c>
      <c r="H14" s="5">
        <v>88794166</v>
      </c>
    </row>
    <row r="15" spans="2:20" x14ac:dyDescent="0.25">
      <c r="B15" s="11" t="s">
        <v>14</v>
      </c>
      <c r="C15" s="19">
        <v>412477319</v>
      </c>
      <c r="D15" s="20">
        <v>464163829</v>
      </c>
      <c r="E15" s="22">
        <v>471539747</v>
      </c>
      <c r="F15" s="22">
        <v>512505872</v>
      </c>
      <c r="G15" s="22">
        <v>590169989</v>
      </c>
      <c r="H15" s="5">
        <v>643743232</v>
      </c>
    </row>
    <row r="16" spans="2:20" x14ac:dyDescent="0.25">
      <c r="B16" s="10" t="s">
        <v>0</v>
      </c>
      <c r="C16" s="17">
        <f t="shared" ref="C16:H16" si="1">SUM(C14:C15)</f>
        <v>469364268</v>
      </c>
      <c r="D16" s="18">
        <f t="shared" si="1"/>
        <v>528187866</v>
      </c>
      <c r="E16" s="17">
        <f t="shared" si="1"/>
        <v>536581175</v>
      </c>
      <c r="F16" s="17">
        <f t="shared" si="1"/>
        <v>583197927</v>
      </c>
      <c r="G16" s="17">
        <f t="shared" si="1"/>
        <v>671574578</v>
      </c>
      <c r="H16" s="7">
        <f t="shared" si="1"/>
        <v>732537398</v>
      </c>
    </row>
    <row r="17" spans="2:8" ht="38.25" customHeight="1" x14ac:dyDescent="0.25">
      <c r="B17" s="27" t="s">
        <v>15</v>
      </c>
      <c r="C17" s="17">
        <v>524441397</v>
      </c>
      <c r="D17" s="18">
        <v>579544868</v>
      </c>
      <c r="E17" s="17">
        <v>589580061</v>
      </c>
      <c r="F17" s="17">
        <v>623217543</v>
      </c>
      <c r="G17" s="17">
        <v>687672301</v>
      </c>
      <c r="H17" s="7">
        <v>753812571</v>
      </c>
    </row>
    <row r="18" spans="2:8" x14ac:dyDescent="0.25">
      <c r="B18" s="9" t="s">
        <v>16</v>
      </c>
      <c r="C18" s="15"/>
      <c r="D18" s="16"/>
      <c r="E18" s="19"/>
      <c r="F18" s="19"/>
      <c r="G18" s="19"/>
      <c r="H18" s="5"/>
    </row>
    <row r="19" spans="2:8" x14ac:dyDescent="0.25">
      <c r="B19" s="11" t="s">
        <v>17</v>
      </c>
      <c r="C19" s="19">
        <v>72173013</v>
      </c>
      <c r="D19" s="20">
        <v>74607437</v>
      </c>
      <c r="E19" s="19">
        <v>75168684</v>
      </c>
      <c r="F19" s="19">
        <v>81678701</v>
      </c>
      <c r="G19" s="19">
        <v>92738794</v>
      </c>
      <c r="H19" s="5">
        <v>104563472</v>
      </c>
    </row>
    <row r="20" spans="2:8" ht="12" customHeight="1" x14ac:dyDescent="0.25">
      <c r="B20" s="11" t="s">
        <v>18</v>
      </c>
      <c r="C20" s="19">
        <v>139944185</v>
      </c>
      <c r="D20" s="20">
        <v>156836682</v>
      </c>
      <c r="E20" s="19">
        <v>160541604</v>
      </c>
      <c r="F20" s="19">
        <v>179373885</v>
      </c>
      <c r="G20" s="19">
        <v>201312620</v>
      </c>
      <c r="H20" s="5">
        <v>218886360</v>
      </c>
    </row>
    <row r="21" spans="2:8" ht="12" customHeight="1" x14ac:dyDescent="0.25">
      <c r="B21" s="11" t="s">
        <v>19</v>
      </c>
      <c r="C21" s="19">
        <v>12114160</v>
      </c>
      <c r="D21" s="20">
        <v>5017018</v>
      </c>
      <c r="E21" s="19">
        <v>4818694</v>
      </c>
      <c r="F21" s="19">
        <v>4929667</v>
      </c>
      <c r="G21" s="19">
        <v>5344914</v>
      </c>
      <c r="H21" s="5">
        <v>5903256</v>
      </c>
    </row>
    <row r="22" spans="2:8" ht="12" customHeight="1" x14ac:dyDescent="0.25">
      <c r="B22" s="11" t="s">
        <v>20</v>
      </c>
      <c r="C22" s="19">
        <v>19441037</v>
      </c>
      <c r="D22" s="20">
        <v>19686067</v>
      </c>
      <c r="E22" s="19">
        <v>6200000</v>
      </c>
      <c r="F22" s="19">
        <v>6327425</v>
      </c>
      <c r="G22" s="19">
        <v>29167338</v>
      </c>
      <c r="H22" s="5">
        <v>80935680</v>
      </c>
    </row>
    <row r="23" spans="2:8" x14ac:dyDescent="0.25">
      <c r="B23" s="10" t="s">
        <v>0</v>
      </c>
      <c r="C23" s="17">
        <f t="shared" ref="C23:H23" si="2">SUM(C19:C22)</f>
        <v>243672395</v>
      </c>
      <c r="D23" s="17">
        <f t="shared" si="2"/>
        <v>256147204</v>
      </c>
      <c r="E23" s="17">
        <f t="shared" si="2"/>
        <v>246728982</v>
      </c>
      <c r="F23" s="17">
        <f t="shared" si="2"/>
        <v>272309678</v>
      </c>
      <c r="G23" s="17">
        <f t="shared" si="2"/>
        <v>328563666</v>
      </c>
      <c r="H23" s="7">
        <f t="shared" si="2"/>
        <v>410288768</v>
      </c>
    </row>
    <row r="24" spans="2:8" ht="24" customHeight="1" x14ac:dyDescent="0.25">
      <c r="B24" s="26" t="s">
        <v>21</v>
      </c>
      <c r="C24" s="15"/>
      <c r="D24" s="16"/>
      <c r="E24" s="19"/>
      <c r="F24" s="19"/>
      <c r="G24" s="19"/>
      <c r="H24" s="5"/>
    </row>
    <row r="25" spans="2:8" x14ac:dyDescent="0.25">
      <c r="B25" s="11" t="s">
        <v>22</v>
      </c>
      <c r="C25" s="19">
        <v>40982948</v>
      </c>
      <c r="D25" s="20">
        <v>44650498</v>
      </c>
      <c r="E25" s="19">
        <v>47211716.520000003</v>
      </c>
      <c r="F25" s="19">
        <v>50186140.68</v>
      </c>
      <c r="G25" s="19">
        <v>51631392.890000001</v>
      </c>
      <c r="H25" s="5">
        <v>52976716.07</v>
      </c>
    </row>
    <row r="26" spans="2:8" x14ac:dyDescent="0.25">
      <c r="B26" s="11" t="s">
        <v>23</v>
      </c>
      <c r="C26" s="19">
        <v>45524352</v>
      </c>
      <c r="D26" s="20">
        <v>46889124</v>
      </c>
      <c r="E26" s="19">
        <v>48050518.670000002</v>
      </c>
      <c r="F26" s="19">
        <v>50229031.689999998</v>
      </c>
      <c r="G26" s="19">
        <v>51302297.439999998</v>
      </c>
      <c r="H26" s="5">
        <v>53425216.159999996</v>
      </c>
    </row>
    <row r="27" spans="2:8" x14ac:dyDescent="0.25">
      <c r="B27" s="10" t="s">
        <v>0</v>
      </c>
      <c r="C27" s="17">
        <f t="shared" ref="C27:H27" si="3">SUM(C25:C26)</f>
        <v>86507300</v>
      </c>
      <c r="D27" s="17">
        <f t="shared" si="3"/>
        <v>91539622</v>
      </c>
      <c r="E27" s="17">
        <f t="shared" si="3"/>
        <v>95262235.189999998</v>
      </c>
      <c r="F27" s="17">
        <f t="shared" si="3"/>
        <v>100415172.37</v>
      </c>
      <c r="G27" s="17">
        <f t="shared" si="3"/>
        <v>102933690.33</v>
      </c>
      <c r="H27" s="7">
        <f t="shared" si="3"/>
        <v>106401932.22999999</v>
      </c>
    </row>
    <row r="28" spans="2:8" ht="30" customHeight="1" x14ac:dyDescent="0.25">
      <c r="B28" s="27" t="s">
        <v>24</v>
      </c>
      <c r="C28" s="17">
        <v>146346852</v>
      </c>
      <c r="D28" s="18">
        <v>152681316</v>
      </c>
      <c r="E28" s="17">
        <v>160734950</v>
      </c>
      <c r="F28" s="17">
        <v>120392212</v>
      </c>
      <c r="G28" s="17">
        <v>124865392</v>
      </c>
      <c r="H28" s="7">
        <v>131108662</v>
      </c>
    </row>
    <row r="29" spans="2:8" ht="24.75" customHeight="1" x14ac:dyDescent="0.25">
      <c r="B29" s="27" t="s">
        <v>25</v>
      </c>
      <c r="C29" s="17">
        <v>365440607</v>
      </c>
      <c r="D29" s="18">
        <v>388575757</v>
      </c>
      <c r="E29" s="17">
        <v>389770248</v>
      </c>
      <c r="F29" s="17">
        <v>411875042</v>
      </c>
      <c r="G29" s="17">
        <v>448255112</v>
      </c>
      <c r="H29" s="7">
        <v>481538397</v>
      </c>
    </row>
    <row r="30" spans="2:8" ht="12.75" thickBot="1" x14ac:dyDescent="0.3">
      <c r="B30" s="12" t="s">
        <v>0</v>
      </c>
      <c r="C30" s="21">
        <f t="shared" ref="C30:H30" si="4">SUM(C9,C12,C16,C17,C23,C27:C29)</f>
        <v>7120937183.3599997</v>
      </c>
      <c r="D30" s="21">
        <f t="shared" si="4"/>
        <v>7561307223.4899998</v>
      </c>
      <c r="E30" s="21">
        <f t="shared" si="4"/>
        <v>8178354232.5</v>
      </c>
      <c r="F30" s="21">
        <f t="shared" si="4"/>
        <v>8512495271.9899998</v>
      </c>
      <c r="G30" s="21">
        <f t="shared" si="4"/>
        <v>8934871576.4799995</v>
      </c>
      <c r="H30" s="8">
        <f t="shared" si="4"/>
        <v>9398967550.2000008</v>
      </c>
    </row>
  </sheetData>
  <mergeCells count="1">
    <mergeCell ref="B2:H2"/>
  </mergeCells>
  <pageMargins left="0" right="0" top="0.35433070866141736" bottom="0.35433070866141736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ENE-DIC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Roberto Mendez Aranda</cp:lastModifiedBy>
  <cp:lastPrinted>2019-05-21T01:56:15Z</cp:lastPrinted>
  <dcterms:created xsi:type="dcterms:W3CDTF">2013-09-10T16:26:28Z</dcterms:created>
  <dcterms:modified xsi:type="dcterms:W3CDTF">2019-05-21T01:56:44Z</dcterms:modified>
</cp:coreProperties>
</file>