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LAJURIDICO\Documents\TRANSPARENCIA FISCAL\2020\CONTABILIDAD\Por tomos\TOMO II PODER EJECUTIVO\"/>
    </mc:Choice>
  </mc:AlternateContent>
  <bookViews>
    <workbookView xWindow="0" yWindow="0" windowWidth="28800" windowHeight="12300" tabRatio="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1" l="1"/>
  <c r="O17" i="1"/>
  <c r="O15" i="1"/>
  <c r="O13" i="1"/>
  <c r="I19" i="1"/>
  <c r="I17" i="1"/>
  <c r="I15" i="1"/>
  <c r="I13" i="1"/>
  <c r="O22" i="1"/>
  <c r="M22" i="1"/>
  <c r="K22" i="1"/>
  <c r="I22" i="1"/>
  <c r="G22" i="1"/>
  <c r="E22" i="1"/>
</calcChain>
</file>

<file path=xl/sharedStrings.xml><?xml version="1.0" encoding="utf-8"?>
<sst xmlns="http://schemas.openxmlformats.org/spreadsheetml/2006/main" count="15" uniqueCount="15">
  <si>
    <r>
      <t xml:space="preserve">PODER EJECUTIVO DEL ESTADO DE NAYARIT
</t>
    </r>
    <r>
      <rPr>
        <b/>
        <sz val="8.5"/>
        <color indexed="8"/>
        <rFont val="Arial Narrow"/>
        <family val="2"/>
      </rPr>
      <t xml:space="preserve">ESTADO ANALÍTICO DEL EJERCICIO DEL PRESUPUESTO DE EGRESOS
</t>
    </r>
    <r>
      <rPr>
        <b/>
        <sz val="7.5"/>
        <color indexed="8"/>
        <rFont val="Arial Narrow"/>
        <family val="2"/>
      </rPr>
      <t xml:space="preserve">CLASIFICACIÓN ECONÓMICA (POR TIPO DE GASTO)
 </t>
    </r>
    <r>
      <rPr>
        <sz val="7.5"/>
        <color indexed="8"/>
        <rFont val="Arial Narrow"/>
        <family val="2"/>
      </rPr>
      <t>DEL 01 DE ENERO AL 31 DE DICIEMBRE DEL 2019</t>
    </r>
  </si>
  <si>
    <t>EGRESOS</t>
  </si>
  <si>
    <t>CONCEPTO</t>
  </si>
  <si>
    <t>SUBEJERCICIO</t>
  </si>
  <si>
    <t>APROBADO</t>
  </si>
  <si>
    <t>AMPLIACIONES/
(REDUCCIONES)</t>
  </si>
  <si>
    <t>MODIFICADO</t>
  </si>
  <si>
    <t>DEVENGADO</t>
  </si>
  <si>
    <t>PAGADO</t>
  </si>
  <si>
    <t>GASTO CORRIENTE</t>
  </si>
  <si>
    <t>GASTO DE CAPITAL</t>
  </si>
  <si>
    <t>AMORTIZACIÓN DE LA DEUDA Y DISMINUCIÓN DE PASIVOS</t>
  </si>
  <si>
    <t>PARTICIPACIONES</t>
  </si>
  <si>
    <t>TOTAL DEL GASTO</t>
  </si>
  <si>
    <t>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</si>
</sst>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* #,##0.00_);[$$-80A]* \(#,##0.00\)"/>
    <numFmt numFmtId="165" formatCode="#,##0.00_);\(#,##0.00\)"/>
  </numFmts>
  <fonts count="9" x14ac:knownFonts="1">
    <font>
      <sz val="10"/>
      <color indexed="8"/>
      <name val="ARIAL"/>
      <charset val="1"/>
    </font>
    <font>
      <b/>
      <sz val="9"/>
      <color indexed="8"/>
      <name val="Arial Narrow"/>
      <family val="2"/>
    </font>
    <font>
      <b/>
      <sz val="8.5"/>
      <color indexed="8"/>
      <name val="Arial Narrow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b/>
      <sz val="7"/>
      <color indexed="8"/>
      <name val="Arial Narrow"/>
      <family val="2"/>
    </font>
    <font>
      <sz val="6"/>
      <color indexed="8"/>
      <name val="Arial Narrow"/>
      <family val="2"/>
    </font>
    <font>
      <b/>
      <sz val="6"/>
      <color indexed="8"/>
      <name val="Arial Narrow"/>
      <family val="2"/>
    </font>
    <font>
      <sz val="9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63">
    <xf numFmtId="0" fontId="0" fillId="0" borderId="0" xfId="0">
      <alignment vertical="top"/>
    </xf>
    <xf numFmtId="0" fontId="0" fillId="2" borderId="1" xfId="0" applyFill="1" applyBorder="1">
      <alignment vertical="top"/>
    </xf>
    <xf numFmtId="0" fontId="0" fillId="2" borderId="2" xfId="0" applyFill="1" applyBorder="1">
      <alignment vertical="top"/>
    </xf>
    <xf numFmtId="0" fontId="0" fillId="2" borderId="3" xfId="0" applyFill="1" applyBorder="1">
      <alignment vertical="top"/>
    </xf>
    <xf numFmtId="0" fontId="0" fillId="2" borderId="4" xfId="0" applyFill="1" applyBorder="1">
      <alignment vertical="top"/>
    </xf>
    <xf numFmtId="0" fontId="5" fillId="2" borderId="0" xfId="0" applyFont="1" applyFill="1" applyAlignment="1">
      <alignment vertical="top" wrapText="1" readingOrder="1"/>
    </xf>
    <xf numFmtId="0" fontId="0" fillId="2" borderId="0" xfId="0" applyFill="1">
      <alignment vertical="top"/>
    </xf>
    <xf numFmtId="0" fontId="0" fillId="2" borderId="5" xfId="0" applyFill="1" applyBorder="1">
      <alignment vertical="top"/>
    </xf>
    <xf numFmtId="0" fontId="5" fillId="2" borderId="4" xfId="0" applyFont="1" applyFill="1" applyBorder="1" applyAlignment="1">
      <alignment vertical="center" wrapText="1" readingOrder="1"/>
    </xf>
    <xf numFmtId="0" fontId="5" fillId="2" borderId="5" xfId="0" applyFont="1" applyFill="1" applyBorder="1" applyAlignment="1">
      <alignment horizontal="center" vertical="top" wrapText="1" readingOrder="1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5" fillId="2" borderId="6" xfId="0" applyFont="1" applyFill="1" applyBorder="1" applyAlignment="1">
      <alignment vertical="center" wrapText="1" readingOrder="1"/>
    </xf>
    <xf numFmtId="0" fontId="0" fillId="2" borderId="8" xfId="0" applyFill="1" applyBorder="1">
      <alignment vertical="top"/>
    </xf>
    <xf numFmtId="0" fontId="0" fillId="0" borderId="11" xfId="0" applyBorder="1">
      <alignment vertical="top"/>
    </xf>
    <xf numFmtId="0" fontId="5" fillId="0" borderId="11" xfId="0" applyFont="1" applyBorder="1" applyAlignment="1">
      <alignment vertical="top" wrapText="1" readingOrder="1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7" fillId="0" borderId="8" xfId="0" applyFont="1" applyBorder="1" applyAlignment="1">
      <alignment horizontal="left" vertical="top" wrapText="1" readingOrder="1"/>
    </xf>
    <xf numFmtId="0" fontId="0" fillId="0" borderId="2" xfId="0" applyBorder="1">
      <alignment vertical="top"/>
    </xf>
    <xf numFmtId="164" fontId="6" fillId="0" borderId="2" xfId="0" applyNumberFormat="1" applyFont="1" applyBorder="1" applyAlignment="1">
      <alignment horizontal="right" vertical="top" wrapText="1"/>
    </xf>
    <xf numFmtId="0" fontId="0" fillId="0" borderId="0" xfId="0" applyBorder="1">
      <alignment vertical="top"/>
    </xf>
    <xf numFmtId="165" fontId="6" fillId="0" borderId="0" xfId="0" applyNumberFormat="1" applyFont="1" applyBorder="1" applyAlignment="1">
      <alignment horizontal="right" vertical="top" wrapText="1"/>
    </xf>
    <xf numFmtId="0" fontId="0" fillId="0" borderId="7" xfId="0" applyBorder="1">
      <alignment vertical="top"/>
    </xf>
    <xf numFmtId="164" fontId="7" fillId="0" borderId="7" xfId="0" applyNumberFormat="1" applyFont="1" applyBorder="1" applyAlignment="1">
      <alignment horizontal="right" vertical="top"/>
    </xf>
    <xf numFmtId="0" fontId="0" fillId="0" borderId="8" xfId="0" applyBorder="1">
      <alignment vertical="top"/>
    </xf>
    <xf numFmtId="164" fontId="6" fillId="0" borderId="3" xfId="0" applyNumberFormat="1" applyFont="1" applyBorder="1" applyAlignment="1">
      <alignment horizontal="right" vertical="top" wrapText="1"/>
    </xf>
    <xf numFmtId="165" fontId="6" fillId="0" borderId="5" xfId="0" applyNumberFormat="1" applyFont="1" applyBorder="1" applyAlignment="1">
      <alignment horizontal="right" vertical="top" wrapText="1"/>
    </xf>
    <xf numFmtId="164" fontId="7" fillId="0" borderId="8" xfId="0" applyNumberFormat="1" applyFont="1" applyBorder="1" applyAlignment="1">
      <alignment horizontal="right" vertical="top"/>
    </xf>
    <xf numFmtId="0" fontId="0" fillId="0" borderId="1" xfId="0" applyBorder="1">
      <alignment vertical="top"/>
    </xf>
    <xf numFmtId="0" fontId="5" fillId="2" borderId="1" xfId="0" applyFont="1" applyFill="1" applyBorder="1" applyAlignment="1">
      <alignment vertical="top" wrapText="1" readingOrder="1"/>
    </xf>
    <xf numFmtId="0" fontId="1" fillId="2" borderId="1" xfId="0" applyFont="1" applyFill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 readingOrder="1"/>
    </xf>
    <xf numFmtId="0" fontId="1" fillId="2" borderId="4" xfId="0" applyFont="1" applyFill="1" applyBorder="1" applyAlignment="1">
      <alignment horizontal="center" vertical="top" wrapText="1" readingOrder="1"/>
    </xf>
    <xf numFmtId="0" fontId="1" fillId="2" borderId="0" xfId="0" applyFont="1" applyFill="1" applyAlignment="1">
      <alignment horizontal="center" vertical="top" wrapText="1" readingOrder="1"/>
    </xf>
    <xf numFmtId="0" fontId="1" fillId="2" borderId="5" xfId="0" applyFont="1" applyFill="1" applyBorder="1" applyAlignment="1">
      <alignment horizontal="center" vertical="top" wrapText="1" readingOrder="1"/>
    </xf>
    <xf numFmtId="0" fontId="1" fillId="2" borderId="6" xfId="0" applyFont="1" applyFill="1" applyBorder="1" applyAlignment="1">
      <alignment horizontal="center" vertical="top" wrapText="1" readingOrder="1"/>
    </xf>
    <xf numFmtId="0" fontId="1" fillId="2" borderId="7" xfId="0" applyFont="1" applyFill="1" applyBorder="1" applyAlignment="1">
      <alignment horizontal="center" vertical="top" wrapText="1" readingOrder="1"/>
    </xf>
    <xf numFmtId="0" fontId="1" fillId="2" borderId="8" xfId="0" applyFont="1" applyFill="1" applyBorder="1" applyAlignment="1">
      <alignment horizontal="center" vertical="top" wrapText="1" readingOrder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4" xfId="0" applyFont="1" applyFill="1" applyBorder="1" applyAlignment="1">
      <alignment horizontal="center" vertical="top" wrapText="1" readingOrder="1"/>
    </xf>
    <xf numFmtId="0" fontId="5" fillId="2" borderId="0" xfId="0" applyFont="1" applyFill="1" applyAlignment="1">
      <alignment horizontal="center" vertical="top" wrapText="1" readingOrder="1"/>
    </xf>
    <xf numFmtId="0" fontId="5" fillId="2" borderId="9" xfId="0" applyFont="1" applyFill="1" applyBorder="1" applyAlignment="1">
      <alignment horizontal="center" vertical="center" wrapText="1" readingOrder="1"/>
    </xf>
    <xf numFmtId="0" fontId="5" fillId="2" borderId="1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0</xdr:row>
      <xdr:rowOff>2019300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FE56660E-4539-4AAD-A2F1-B8F7FC4E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B1:O24"/>
  <sheetViews>
    <sheetView showGridLines="0" tabSelected="1" zoomScale="166" zoomScaleNormal="166" workbookViewId="0"/>
  </sheetViews>
  <sheetFormatPr baseColWidth="10" defaultRowHeight="12.75" customHeight="1" x14ac:dyDescent="0.2"/>
  <cols>
    <col min="1" max="1" width="5.28515625" customWidth="1"/>
    <col min="2" max="2" width="16.7109375" customWidth="1"/>
    <col min="3" max="3" width="18.85546875" customWidth="1"/>
    <col min="4" max="4" width="0.5703125" customWidth="1"/>
    <col min="5" max="5" width="9.7109375" customWidth="1"/>
    <col min="6" max="6" width="0.5703125" customWidth="1"/>
    <col min="7" max="7" width="9.7109375" customWidth="1"/>
    <col min="8" max="8" width="0.5703125" customWidth="1"/>
    <col min="9" max="9" width="9.7109375" customWidth="1"/>
    <col min="10" max="10" width="0.5703125" customWidth="1"/>
    <col min="11" max="11" width="9.7109375" customWidth="1"/>
    <col min="12" max="12" width="0.5703125" customWidth="1"/>
    <col min="13" max="13" width="9.7109375" customWidth="1"/>
    <col min="14" max="14" width="0.5703125" customWidth="1"/>
    <col min="15" max="15" width="9.7109375" customWidth="1"/>
    <col min="16" max="256" width="6.85546875" customWidth="1"/>
  </cols>
  <sheetData>
    <row r="1" spans="2:15" ht="163.5" customHeight="1" x14ac:dyDescent="0.2"/>
    <row r="2" spans="2:15" ht="2.25" customHeight="1" x14ac:dyDescent="0.2"/>
    <row r="3" spans="2:15" ht="12" customHeight="1" x14ac:dyDescent="0.2"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2:15" ht="11.25" customHeight="1" x14ac:dyDescent="0.2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2:15" ht="9.75" customHeight="1" x14ac:dyDescent="0.2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2:15" x14ac:dyDescent="0.2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</row>
    <row r="7" spans="2:15" ht="3" customHeight="1" x14ac:dyDescent="0.2"/>
    <row r="8" spans="2:15" ht="8.25" customHeight="1" x14ac:dyDescent="0.2">
      <c r="B8" s="1"/>
      <c r="C8" s="2"/>
      <c r="D8" s="53" t="s">
        <v>1</v>
      </c>
      <c r="E8" s="54"/>
      <c r="F8" s="54"/>
      <c r="G8" s="54"/>
      <c r="H8" s="54"/>
      <c r="I8" s="54"/>
      <c r="J8" s="54"/>
      <c r="K8" s="54"/>
      <c r="L8" s="54"/>
      <c r="M8" s="55"/>
      <c r="N8" s="2"/>
      <c r="O8" s="3"/>
    </row>
    <row r="9" spans="2:15" ht="0.75" customHeight="1" x14ac:dyDescent="0.2">
      <c r="B9" s="4"/>
      <c r="C9" s="5"/>
      <c r="D9" s="56"/>
      <c r="E9" s="57"/>
      <c r="F9" s="57"/>
      <c r="G9" s="57"/>
      <c r="H9" s="57"/>
      <c r="I9" s="57"/>
      <c r="J9" s="57"/>
      <c r="K9" s="57"/>
      <c r="L9" s="57"/>
      <c r="M9" s="58"/>
      <c r="N9" s="6"/>
      <c r="O9" s="7"/>
    </row>
    <row r="10" spans="2:15" ht="9.75" customHeight="1" x14ac:dyDescent="0.2">
      <c r="B10" s="59" t="s">
        <v>2</v>
      </c>
      <c r="C10" s="60"/>
      <c r="D10" s="31"/>
      <c r="E10" s="48" t="s">
        <v>4</v>
      </c>
      <c r="F10" s="47" t="s">
        <v>5</v>
      </c>
      <c r="G10" s="48"/>
      <c r="H10" s="61" t="s">
        <v>6</v>
      </c>
      <c r="I10" s="61"/>
      <c r="J10" s="8"/>
      <c r="K10" s="44" t="s">
        <v>7</v>
      </c>
      <c r="L10" s="43" t="s">
        <v>8</v>
      </c>
      <c r="M10" s="44"/>
      <c r="N10" s="6"/>
      <c r="O10" s="9" t="s">
        <v>3</v>
      </c>
    </row>
    <row r="11" spans="2:15" ht="13.5" customHeight="1" x14ac:dyDescent="0.2">
      <c r="B11" s="10"/>
      <c r="C11" s="11"/>
      <c r="D11" s="10"/>
      <c r="E11" s="46"/>
      <c r="F11" s="49"/>
      <c r="G11" s="46"/>
      <c r="H11" s="62"/>
      <c r="I11" s="62"/>
      <c r="J11" s="12"/>
      <c r="K11" s="46"/>
      <c r="L11" s="45"/>
      <c r="M11" s="46"/>
      <c r="N11" s="11"/>
      <c r="O11" s="13"/>
    </row>
    <row r="12" spans="2:15" ht="3" customHeight="1" x14ac:dyDescent="0.2">
      <c r="B12" s="14"/>
      <c r="C12" s="14"/>
      <c r="D12" s="14"/>
      <c r="E12" s="14"/>
      <c r="F12" s="14"/>
      <c r="G12" s="15"/>
      <c r="H12" s="14"/>
      <c r="I12" s="14"/>
      <c r="J12" s="14"/>
      <c r="K12" s="14"/>
      <c r="L12" s="14"/>
      <c r="M12" s="14"/>
      <c r="N12" s="14"/>
      <c r="O12" s="14"/>
    </row>
    <row r="13" spans="2:15" ht="8.25" customHeight="1" x14ac:dyDescent="0.2">
      <c r="B13" s="41" t="s">
        <v>9</v>
      </c>
      <c r="C13" s="42"/>
      <c r="D13" s="20"/>
      <c r="E13" s="21">
        <v>19123664123.66</v>
      </c>
      <c r="F13" s="30"/>
      <c r="G13" s="27">
        <v>3354581918.4099998</v>
      </c>
      <c r="H13" s="20"/>
      <c r="I13" s="27">
        <f>+E13+G13</f>
        <v>22478246042.07</v>
      </c>
      <c r="J13" s="20"/>
      <c r="K13" s="27">
        <v>22445463933.619999</v>
      </c>
      <c r="L13" s="20"/>
      <c r="M13" s="27">
        <v>21983811176.299999</v>
      </c>
      <c r="N13" s="20"/>
      <c r="O13" s="27">
        <f>+I13-K13</f>
        <v>32782108.450000763</v>
      </c>
    </row>
    <row r="14" spans="2:15" ht="7.5" customHeight="1" x14ac:dyDescent="0.2">
      <c r="B14" s="16"/>
      <c r="C14" s="17"/>
      <c r="D14" s="22"/>
      <c r="E14" s="22"/>
      <c r="F14" s="16"/>
      <c r="G14" s="17"/>
      <c r="H14" s="22"/>
      <c r="I14" s="17"/>
      <c r="J14" s="22"/>
      <c r="K14" s="17"/>
      <c r="L14" s="22"/>
      <c r="M14" s="17"/>
      <c r="N14" s="22"/>
      <c r="O14" s="17"/>
    </row>
    <row r="15" spans="2:15" ht="8.25" customHeight="1" x14ac:dyDescent="0.2">
      <c r="B15" s="50" t="s">
        <v>10</v>
      </c>
      <c r="C15" s="51"/>
      <c r="D15" s="22"/>
      <c r="E15" s="23">
        <v>1692998261.73</v>
      </c>
      <c r="F15" s="16"/>
      <c r="G15" s="28">
        <v>-356635001.61000001</v>
      </c>
      <c r="H15" s="22"/>
      <c r="I15" s="28">
        <f>+E15+G15</f>
        <v>1336363260.1199999</v>
      </c>
      <c r="J15" s="22"/>
      <c r="K15" s="28">
        <v>779882556.40999997</v>
      </c>
      <c r="L15" s="22"/>
      <c r="M15" s="28">
        <v>744525954.15999997</v>
      </c>
      <c r="N15" s="22"/>
      <c r="O15" s="28">
        <f>+I15-K15</f>
        <v>556480703.70999992</v>
      </c>
    </row>
    <row r="16" spans="2:15" ht="7.5" customHeight="1" x14ac:dyDescent="0.2">
      <c r="B16" s="16"/>
      <c r="C16" s="17"/>
      <c r="D16" s="22"/>
      <c r="E16" s="22"/>
      <c r="F16" s="16"/>
      <c r="G16" s="17"/>
      <c r="H16" s="22"/>
      <c r="I16" s="17"/>
      <c r="J16" s="22"/>
      <c r="K16" s="17"/>
      <c r="L16" s="22"/>
      <c r="M16" s="17"/>
      <c r="N16" s="22"/>
      <c r="O16" s="17"/>
    </row>
    <row r="17" spans="2:15" ht="8.25" customHeight="1" x14ac:dyDescent="0.2">
      <c r="B17" s="50" t="s">
        <v>11</v>
      </c>
      <c r="C17" s="51"/>
      <c r="D17" s="22"/>
      <c r="E17" s="23">
        <v>39859115.609999999</v>
      </c>
      <c r="F17" s="16"/>
      <c r="G17" s="28">
        <v>-6522509.3200000003</v>
      </c>
      <c r="H17" s="22"/>
      <c r="I17" s="28">
        <f>+E17+G17</f>
        <v>33336606.289999999</v>
      </c>
      <c r="J17" s="22"/>
      <c r="K17" s="28">
        <v>33336606.260000002</v>
      </c>
      <c r="L17" s="22"/>
      <c r="M17" s="28">
        <v>33336606.260000002</v>
      </c>
      <c r="N17" s="22"/>
      <c r="O17" s="28">
        <f>+I17-K17</f>
        <v>2.9999997466802597E-2</v>
      </c>
    </row>
    <row r="18" spans="2:15" ht="7.5" customHeight="1" x14ac:dyDescent="0.2">
      <c r="B18" s="16"/>
      <c r="C18" s="17"/>
      <c r="D18" s="22"/>
      <c r="E18" s="22"/>
      <c r="F18" s="16"/>
      <c r="G18" s="17"/>
      <c r="H18" s="22"/>
      <c r="I18" s="17"/>
      <c r="J18" s="22"/>
      <c r="K18" s="17"/>
      <c r="L18" s="22"/>
      <c r="M18" s="17"/>
      <c r="N18" s="22"/>
      <c r="O18" s="17"/>
    </row>
    <row r="19" spans="2:15" ht="8.25" customHeight="1" x14ac:dyDescent="0.2">
      <c r="B19" s="50" t="s">
        <v>12</v>
      </c>
      <c r="C19" s="51"/>
      <c r="D19" s="22"/>
      <c r="E19" s="23">
        <v>2366606708</v>
      </c>
      <c r="F19" s="16"/>
      <c r="G19" s="28">
        <v>133181709.55</v>
      </c>
      <c r="H19" s="22"/>
      <c r="I19" s="28">
        <f>+E19+G19</f>
        <v>2499788417.5500002</v>
      </c>
      <c r="J19" s="22"/>
      <c r="K19" s="28">
        <v>2499788417.5500002</v>
      </c>
      <c r="L19" s="22"/>
      <c r="M19" s="28">
        <v>2494704096.1500001</v>
      </c>
      <c r="N19" s="22"/>
      <c r="O19" s="28">
        <f>+I19-K19</f>
        <v>0</v>
      </c>
    </row>
    <row r="20" spans="2:15" ht="7.5" customHeight="1" x14ac:dyDescent="0.2">
      <c r="B20" s="18"/>
      <c r="C20" s="26"/>
      <c r="D20" s="24"/>
      <c r="E20" s="24"/>
      <c r="F20" s="18"/>
      <c r="G20" s="26"/>
      <c r="H20" s="24"/>
      <c r="I20" s="26"/>
      <c r="J20" s="24"/>
      <c r="K20" s="26"/>
      <c r="L20" s="24"/>
      <c r="M20" s="26"/>
      <c r="N20" s="24"/>
      <c r="O20" s="26"/>
    </row>
    <row r="21" spans="2:15" ht="2.25" customHeight="1" x14ac:dyDescent="0.2">
      <c r="B21" s="16"/>
      <c r="C21" s="17"/>
      <c r="D21" s="22"/>
      <c r="E21" s="22"/>
      <c r="F21" s="16"/>
      <c r="G21" s="17"/>
      <c r="H21" s="22"/>
      <c r="I21" s="17"/>
      <c r="J21" s="22"/>
      <c r="K21" s="17"/>
      <c r="L21" s="22"/>
      <c r="M21" s="17"/>
      <c r="N21" s="22"/>
      <c r="O21" s="17"/>
    </row>
    <row r="22" spans="2:15" x14ac:dyDescent="0.2">
      <c r="B22" s="18"/>
      <c r="C22" s="19" t="s">
        <v>13</v>
      </c>
      <c r="D22" s="24"/>
      <c r="E22" s="25">
        <f>SUM(E13:E21)</f>
        <v>23223128209</v>
      </c>
      <c r="F22" s="18"/>
      <c r="G22" s="29">
        <f>SUM(G13:G21)</f>
        <v>3124606117.0299997</v>
      </c>
      <c r="H22" s="24"/>
      <c r="I22" s="29">
        <f>SUM(I13:I21)</f>
        <v>26347734326.029999</v>
      </c>
      <c r="J22" s="24"/>
      <c r="K22" s="29">
        <f>SUM(K13:K21)</f>
        <v>25758471513.839996</v>
      </c>
      <c r="L22" s="24"/>
      <c r="M22" s="29">
        <f>SUM(M13:M21)</f>
        <v>25256377832.869999</v>
      </c>
      <c r="N22" s="24"/>
      <c r="O22" s="29">
        <f>SUM(O13:O21)</f>
        <v>589262812.19000065</v>
      </c>
    </row>
    <row r="23" spans="2:15" ht="363" customHeight="1" x14ac:dyDescent="0.2"/>
    <row r="24" spans="2:15" ht="10.5" customHeight="1" x14ac:dyDescent="0.2">
      <c r="G24" s="52" t="s">
        <v>14</v>
      </c>
      <c r="H24" s="52"/>
      <c r="I24" s="52"/>
      <c r="J24" s="52"/>
      <c r="K24" s="52"/>
    </row>
  </sheetData>
  <mergeCells count="13">
    <mergeCell ref="B17:C17"/>
    <mergeCell ref="B19:C19"/>
    <mergeCell ref="G24:K24"/>
    <mergeCell ref="D8:M9"/>
    <mergeCell ref="B10:C10"/>
    <mergeCell ref="E10:E11"/>
    <mergeCell ref="H10:I11"/>
    <mergeCell ref="K10:K11"/>
    <mergeCell ref="B3:O6"/>
    <mergeCell ref="B13:C13"/>
    <mergeCell ref="L10:M11"/>
    <mergeCell ref="F10:G11"/>
    <mergeCell ref="B15:C15"/>
  </mergeCells>
  <pageMargins left="0.2361111111111111" right="0.19722222222222222" top="0.70902777777777781" bottom="0.39374999999999999" header="0" footer="0"/>
  <pageSetup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KARLAJURIDICO</cp:lastModifiedBy>
  <cp:lastPrinted>2020-04-21T16:21:00Z</cp:lastPrinted>
  <dcterms:created xsi:type="dcterms:W3CDTF">2020-04-20T19:58:12Z</dcterms:created>
  <dcterms:modified xsi:type="dcterms:W3CDTF">2020-04-22T15:47:11Z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A0B44A456053326E0775961CF3DF6AA61068147A4765759C939E1F28FEECE623931789E4008035098E8D61F1AC10BC7EC8901DABA2CA4568D9050C4BCD6ED3569434A7C430D24BEA825BF4DADF9FA897E203E91E01ABD2DCE940F2F5A37409B267EA70750B0E5D09E76FAAEA479E9DC49FF8FEBD44C042E126E080A04FD13F6</vt:lpwstr>
  </property>
  <property fmtid="{D5CDD505-2E9C-101B-9397-08002B2CF9AE}" pid="8" name="Business Objects Context Information6">
    <vt:lpwstr>24110835AE402E94BADD959DD7927464F6D02819FDE046F54CB9F95C2935FC246FB566F6E170CA6BC36D3B191C9ACF5ABD36C163715E514906F86EFCB3BB5F747DEE48A39580AFD12493D7ACC8C5F653BF1A10D42E1338AD0040FCB2C7717F1A6E446D461B66DE2DC7C16C35619067215DB45C2B</vt:lpwstr>
  </property>
</Properties>
</file>