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Cuenta Pública\.Tomo II Poder Ejecutivo\PE Estados Financieros\"/>
    </mc:Choice>
  </mc:AlternateContent>
  <xr:revisionPtr revIDLastSave="0" documentId="13_ncr:1_{C9FA5A2B-58D5-4A2E-9F40-3E3C75A2FA10}" xr6:coauthVersionLast="31" xr6:coauthVersionMax="31" xr10:uidLastSave="{00000000-0000-0000-0000-000000000000}"/>
  <bookViews>
    <workbookView xWindow="0" yWindow="0" windowWidth="14400" windowHeight="8640" tabRatio="50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M39" i="1" l="1"/>
  <c r="R28" i="1"/>
  <c r="R29" i="1" s="1"/>
  <c r="H30" i="1"/>
  <c r="I30" i="1"/>
  <c r="R20" i="1"/>
  <c r="R16" i="1"/>
  <c r="G24" i="1"/>
  <c r="G16" i="1"/>
  <c r="R21" i="1" l="1"/>
  <c r="R30" i="1" s="1"/>
  <c r="G30" i="1"/>
</calcChain>
</file>

<file path=xl/sharedStrings.xml><?xml version="1.0" encoding="utf-8"?>
<sst xmlns="http://schemas.openxmlformats.org/spreadsheetml/2006/main" count="42" uniqueCount="42">
  <si>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</si>
  <si>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</si>
  <si>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</si>
  <si>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</si>
  <si>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</si>
  <si>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</si>
  <si>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</si>
  <si>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FONDOS Y BIENES DE TERCEROS EN GARANTÍA Y/O ADMINISTRACIÓN A CORTO PLAZO</t>
  </si>
  <si>
    <t>DERECHOS A RECIBIR BIENES O SERVICIOS</t>
  </si>
  <si>
    <t>OTROS PASIVOS A CORTO PLAZO</t>
  </si>
  <si>
    <t>OTROS ACTIVOS CIRCULANTES</t>
  </si>
  <si>
    <t>TOTAL DE PASIVOS CIRCULANTES</t>
  </si>
  <si>
    <t>TOTAL DE ACTIVOS CIRCULANTES</t>
  </si>
  <si>
    <t>PASIVO NO CIRCULANTE</t>
  </si>
  <si>
    <t>ACTIVO NO CIRCULANTE</t>
  </si>
  <si>
    <t>DEUDA PÚBLICA A LARGO PLAZO</t>
  </si>
  <si>
    <t>INVERSIONES FINANCIERAS A LARGO PLAZO</t>
  </si>
  <si>
    <t>TOTAL DE PASIVOS NO CIRCULANTES</t>
  </si>
  <si>
    <t>BIENES INMUEBLES, INFRAESTRUCTURA Y CONSTRUCCIONES EN PROCESO</t>
  </si>
  <si>
    <t>TOTAL DEL PASIVO</t>
  </si>
  <si>
    <t>BIENES MUEBLES</t>
  </si>
  <si>
    <t>ACTIVOS INTANGIBLES</t>
  </si>
  <si>
    <t>HACIENDA PÚBLICA/ PATRIMONIO</t>
  </si>
  <si>
    <t>DEPRECIACIÓN, DETERIORO Y AMORTIZACIÓN ACUMULADA DE BIENES</t>
  </si>
  <si>
    <t>HACIENDA PÚBLICA /PATRIMONIO GENERADO</t>
  </si>
  <si>
    <t>TOTAL DE ACTIVOS NO CIRCULANTES</t>
  </si>
  <si>
    <t>RESULTADOS DEL EJERCICIO (AHORRO/ DESAHORRO)</t>
  </si>
  <si>
    <t>RESULTADOS DE EJERCICIOS ANTERIORES</t>
  </si>
  <si>
    <t>REVALÚOS</t>
  </si>
  <si>
    <t>TOTAL DE HACIENDA PÚBLICA /PATRIMONIO GENERADO</t>
  </si>
  <si>
    <t>TOTAL DE HACIENDA PÚBLICA/PATRIMONIO</t>
  </si>
  <si>
    <t>TOTAL DEL ACTIVO</t>
  </si>
  <si>
    <t>TOTAL DEL PASIVO  Y HACIENDA PÚBLICA / PATRIMONIO</t>
  </si>
  <si>
    <t>CUENTAS DE ORDEN CONTABLES</t>
  </si>
  <si>
    <t>AVALES FIRMADOS</t>
  </si>
  <si>
    <t>DEUDA INDIRECTA SIN AVAL EJERCIDA</t>
  </si>
  <si>
    <t>CUSTODIA DE BIENES HISTÓRICOS</t>
  </si>
  <si>
    <t>TOTAL DE CUENTAS DE ORDEN CONTABLES</t>
  </si>
  <si>
    <t>Bajo Protesta de decir verdad declaramos que los Estados Financieros y sus Notas son razonablemente correctos y responsabilidad del emisor.</t>
  </si>
  <si>
    <t>5</t>
  </si>
  <si>
    <r>
      <t xml:space="preserve">PODER EJECUTIVO DEL ESTADO DE NAYARIT
ESTADO DE SITUACIÓN FINANCIERA 
</t>
    </r>
    <r>
      <rPr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>AL 31 DE DICIEMBRE DE 2017 Y 2016</t>
    </r>
  </si>
  <si>
    <t>DOCUMENTOS POR PAGAR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</si>
</sst>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$-80A]* #,##0.00_);[$$-80A]* \(#,##0.00\);\-"/>
    <numFmt numFmtId="165" formatCode="#,##0.00_);\(#,##0.00\);\-"/>
    <numFmt numFmtId="166" formatCode="[$$-80A]* #,##0.00_);[$$-80A]* \(#,##0.00\)"/>
    <numFmt numFmtId="167" formatCode="[$$-80A]* #,##0.00;[$$-80A]* \-#,##0.00;\-"/>
    <numFmt numFmtId="168" formatCode="#,##0.00;\-#,##0.00;\-"/>
    <numFmt numFmtId="169" formatCode="_-[$$-80A]* #,##0.00_-;\-[$$-80A]* #,##0.00_-;_-[$$-80A]* &quot;-&quot;??_-;_-@_-"/>
  </numFmts>
  <fonts count="8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3" fontId="7" fillId="0" borderId="0" applyFont="0" applyFill="0" applyBorder="0" applyAlignment="0" applyProtection="0"/>
  </cellStyleXfs>
  <cellXfs count="52">
    <xf numFmtId="0" fontId="0" fillId="0" borderId="0" xfId="0">
      <alignment vertical="top"/>
    </xf>
    <xf numFmtId="0" fontId="3" fillId="0" borderId="1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7" fontId="4" fillId="0" borderId="3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5" fontId="4" fillId="0" borderId="4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165" fontId="4" fillId="0" borderId="0" xfId="0" applyNumberFormat="1" applyFont="1" applyBorder="1" applyAlignment="1">
      <alignment horizontal="right"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4" fillId="0" borderId="0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right" vertical="top"/>
    </xf>
    <xf numFmtId="167" fontId="4" fillId="0" borderId="0" xfId="0" applyNumberFormat="1" applyFont="1" applyBorder="1" applyAlignment="1">
      <alignment horizontal="right" vertical="top"/>
    </xf>
    <xf numFmtId="168" fontId="4" fillId="0" borderId="0" xfId="0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0" fontId="0" fillId="0" borderId="4" xfId="0" applyBorder="1">
      <alignment vertical="top"/>
    </xf>
    <xf numFmtId="0" fontId="0" fillId="0" borderId="11" xfId="0" applyBorder="1">
      <alignment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10" xfId="0" applyFill="1" applyBorder="1">
      <alignment vertical="top"/>
    </xf>
    <xf numFmtId="0" fontId="0" fillId="2" borderId="4" xfId="0" applyFill="1" applyBorder="1">
      <alignment vertical="top"/>
    </xf>
    <xf numFmtId="0" fontId="0" fillId="2" borderId="11" xfId="0" applyFill="1" applyBorder="1">
      <alignment vertical="top"/>
    </xf>
    <xf numFmtId="166" fontId="4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16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indent="2"/>
    </xf>
    <xf numFmtId="165" fontId="4" fillId="0" borderId="0" xfId="0" applyNumberFormat="1" applyFont="1" applyBorder="1" applyAlignment="1">
      <alignment horizontal="right" vertical="top"/>
    </xf>
    <xf numFmtId="0" fontId="0" fillId="0" borderId="0" xfId="0" applyBorder="1">
      <alignment vertical="top"/>
    </xf>
    <xf numFmtId="164" fontId="0" fillId="0" borderId="0" xfId="0" applyNumberFormat="1" applyBorder="1">
      <alignment vertical="top"/>
    </xf>
    <xf numFmtId="43" fontId="4" fillId="0" borderId="0" xfId="1" applyFont="1" applyBorder="1" applyAlignment="1">
      <alignment horizontal="right" vertical="top"/>
    </xf>
    <xf numFmtId="164" fontId="4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/>
    </xf>
    <xf numFmtId="169" fontId="0" fillId="0" borderId="0" xfId="0" applyNumberFormat="1" applyBorder="1">
      <alignment vertical="top"/>
    </xf>
    <xf numFmtId="0" fontId="5" fillId="0" borderId="0" xfId="0" applyFont="1" applyAlignment="1">
      <alignment horizontal="left" vertical="top" readingOrder="1"/>
    </xf>
    <xf numFmtId="0" fontId="4" fillId="0" borderId="0" xfId="0" applyFont="1" applyBorder="1" applyAlignment="1">
      <alignment horizontal="left" vertical="top" indent="2"/>
    </xf>
    <xf numFmtId="0" fontId="4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9" xfId="0" applyFont="1" applyFill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1390650</xdr:colOff>
      <xdr:row>0</xdr:row>
      <xdr:rowOff>1873250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F8EC4427-119E-4900-BDF8-3DCF9995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187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U46"/>
  <sheetViews>
    <sheetView showGridLines="0" tabSelected="1" zoomScale="140" zoomScaleNormal="140" workbookViewId="0">
      <selection activeCell="O45" sqref="O45"/>
    </sheetView>
  </sheetViews>
  <sheetFormatPr baseColWidth="10" defaultRowHeight="12.75" customHeight="1" x14ac:dyDescent="0.25"/>
  <cols>
    <col min="1" max="1" width="3.453125" customWidth="1"/>
    <col min="2" max="2" width="0.7265625" customWidth="1"/>
    <col min="3" max="3" width="1.54296875" customWidth="1"/>
    <col min="4" max="4" width="20.26953125" customWidth="1"/>
    <col min="5" max="5" width="1.26953125" customWidth="1"/>
    <col min="6" max="6" width="4.453125" customWidth="1"/>
    <col min="7" max="7" width="8.81640625" customWidth="1"/>
    <col min="8" max="8" width="0.26953125" customWidth="1"/>
    <col min="9" max="9" width="8.81640625" customWidth="1"/>
    <col min="10" max="10" width="2.26953125" customWidth="1"/>
    <col min="11" max="11" width="1.54296875" customWidth="1"/>
    <col min="12" max="12" width="4.1796875" customWidth="1"/>
    <col min="13" max="13" width="7.453125" customWidth="1"/>
    <col min="14" max="14" width="0.36328125" customWidth="1"/>
    <col min="15" max="15" width="8" customWidth="1"/>
    <col min="16" max="16" width="5.26953125" customWidth="1"/>
    <col min="17" max="17" width="1.08984375" customWidth="1"/>
    <col min="18" max="18" width="9.1796875" customWidth="1"/>
    <col min="19" max="19" width="0.26953125" customWidth="1"/>
    <col min="20" max="20" width="9" customWidth="1"/>
    <col min="21" max="21" width="0.6328125" customWidth="1"/>
    <col min="22" max="22" width="2.54296875" customWidth="1"/>
    <col min="23" max="257" width="6.81640625" customWidth="1"/>
  </cols>
  <sheetData>
    <row r="1" spans="2:21" ht="171.75" customHeight="1" x14ac:dyDescent="0.25"/>
    <row r="2" spans="2:21" ht="3.75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2:21" ht="10.5" customHeight="1" x14ac:dyDescent="0.25">
      <c r="B3" s="25"/>
      <c r="C3" s="50" t="s">
        <v>40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</row>
    <row r="4" spans="2:21" ht="10.5" customHeight="1" x14ac:dyDescent="0.25">
      <c r="B4" s="25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2:21" ht="12.5" x14ac:dyDescent="0.25">
      <c r="B5" s="25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2:21" ht="5" customHeight="1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</row>
    <row r="7" spans="2:21" ht="5.25" customHeight="1" x14ac:dyDescent="0.25"/>
    <row r="8" spans="2:21" ht="2.25" customHeight="1" x14ac:dyDescent="0.25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</row>
    <row r="9" spans="2:21" ht="12" customHeight="1" x14ac:dyDescent="0.25">
      <c r="B9" s="13"/>
      <c r="C9" s="8"/>
      <c r="D9" s="8"/>
      <c r="E9" s="8"/>
      <c r="F9" s="8"/>
      <c r="G9" s="1">
        <v>2017</v>
      </c>
      <c r="H9" s="7"/>
      <c r="I9" s="1">
        <v>2016</v>
      </c>
      <c r="J9" s="8"/>
      <c r="K9" s="8"/>
      <c r="L9" s="8"/>
      <c r="M9" s="8"/>
      <c r="N9" s="36"/>
      <c r="O9" s="8"/>
      <c r="P9" s="8"/>
      <c r="Q9" s="8"/>
      <c r="R9" s="1">
        <v>2017</v>
      </c>
      <c r="S9" s="7"/>
      <c r="T9" s="1">
        <v>2016</v>
      </c>
      <c r="U9" s="14"/>
    </row>
    <row r="10" spans="2:21" ht="9.75" customHeight="1" x14ac:dyDescent="0.25">
      <c r="B10" s="13"/>
      <c r="C10" s="49" t="s">
        <v>0</v>
      </c>
      <c r="D10" s="49"/>
      <c r="E10" s="49"/>
      <c r="F10" s="49"/>
      <c r="G10" s="8"/>
      <c r="H10" s="8"/>
      <c r="I10" s="36"/>
      <c r="J10" s="8"/>
      <c r="K10" s="49" t="s">
        <v>1</v>
      </c>
      <c r="L10" s="49"/>
      <c r="M10" s="49"/>
      <c r="N10" s="49"/>
      <c r="O10" s="49"/>
      <c r="P10" s="49"/>
      <c r="Q10" s="49"/>
      <c r="R10" s="8"/>
      <c r="S10" s="8"/>
      <c r="T10" s="36"/>
      <c r="U10" s="14"/>
    </row>
    <row r="11" spans="2:21" ht="8.5" customHeight="1" x14ac:dyDescent="0.25">
      <c r="B11" s="13"/>
      <c r="C11" s="49" t="s">
        <v>2</v>
      </c>
      <c r="D11" s="49"/>
      <c r="E11" s="49"/>
      <c r="F11" s="49"/>
      <c r="G11" s="8"/>
      <c r="H11" s="8"/>
      <c r="I11" s="36"/>
      <c r="J11" s="8"/>
      <c r="K11" s="49" t="s">
        <v>3</v>
      </c>
      <c r="L11" s="49"/>
      <c r="M11" s="49"/>
      <c r="N11" s="49"/>
      <c r="O11" s="49"/>
      <c r="P11" s="49"/>
      <c r="Q11" s="49"/>
      <c r="R11" s="8"/>
      <c r="S11" s="8"/>
      <c r="T11" s="36"/>
      <c r="U11" s="14"/>
    </row>
    <row r="12" spans="2:21" ht="8.5" customHeight="1" x14ac:dyDescent="0.25">
      <c r="B12" s="13"/>
      <c r="C12" s="44" t="s">
        <v>4</v>
      </c>
      <c r="D12" s="44"/>
      <c r="E12" s="44"/>
      <c r="F12" s="44"/>
      <c r="G12" s="5">
        <v>371246590.10000002</v>
      </c>
      <c r="H12" s="5"/>
      <c r="I12" s="33">
        <v>429266809.05000001</v>
      </c>
      <c r="J12" s="8"/>
      <c r="K12" s="44" t="s">
        <v>5</v>
      </c>
      <c r="L12" s="44"/>
      <c r="M12" s="44"/>
      <c r="N12" s="44"/>
      <c r="O12" s="44"/>
      <c r="P12" s="44"/>
      <c r="Q12" s="44"/>
      <c r="R12" s="5">
        <v>1900019832.3699999</v>
      </c>
      <c r="S12" s="5"/>
      <c r="T12" s="33">
        <v>3106663547.6599998</v>
      </c>
      <c r="U12" s="14"/>
    </row>
    <row r="13" spans="2:21" ht="8.5" customHeight="1" x14ac:dyDescent="0.25">
      <c r="B13" s="13"/>
      <c r="C13" s="44" t="s">
        <v>6</v>
      </c>
      <c r="D13" s="44"/>
      <c r="E13" s="44"/>
      <c r="F13" s="44"/>
      <c r="G13" s="9">
        <v>552204743.16999996</v>
      </c>
      <c r="H13" s="9"/>
      <c r="I13" s="35">
        <v>682412510.92999995</v>
      </c>
      <c r="J13" s="8"/>
      <c r="K13" s="44" t="s">
        <v>41</v>
      </c>
      <c r="L13" s="44"/>
      <c r="M13" s="44"/>
      <c r="N13" s="44"/>
      <c r="O13" s="44"/>
      <c r="P13" s="44"/>
      <c r="Q13" s="44"/>
      <c r="R13" s="38">
        <v>912500000</v>
      </c>
      <c r="S13" s="33"/>
      <c r="T13" s="33"/>
      <c r="U13" s="14"/>
    </row>
    <row r="14" spans="2:21" ht="8.5" customHeight="1" x14ac:dyDescent="0.25">
      <c r="B14" s="13"/>
      <c r="C14" s="44" t="s">
        <v>8</v>
      </c>
      <c r="D14" s="44"/>
      <c r="E14" s="44"/>
      <c r="F14" s="44"/>
      <c r="G14" s="9">
        <v>58609959.210000001</v>
      </c>
      <c r="H14" s="9"/>
      <c r="I14" s="35">
        <v>91102268.579999998</v>
      </c>
      <c r="J14" s="8"/>
      <c r="K14" s="44" t="s">
        <v>7</v>
      </c>
      <c r="L14" s="44"/>
      <c r="M14" s="44"/>
      <c r="N14" s="44"/>
      <c r="O14" s="44"/>
      <c r="P14" s="44"/>
      <c r="Q14" s="44"/>
      <c r="R14" s="9">
        <v>10428838.859999999</v>
      </c>
      <c r="S14" s="9"/>
      <c r="T14" s="35">
        <v>8348187.3700000001</v>
      </c>
      <c r="U14" s="14"/>
    </row>
    <row r="15" spans="2:21" ht="8.5" customHeight="1" x14ac:dyDescent="0.25">
      <c r="B15" s="13"/>
      <c r="C15" s="44" t="s">
        <v>10</v>
      </c>
      <c r="D15" s="44"/>
      <c r="E15" s="44"/>
      <c r="F15" s="44"/>
      <c r="G15" s="6">
        <v>95058</v>
      </c>
      <c r="H15" s="9"/>
      <c r="I15" s="6">
        <v>62353601.740000002</v>
      </c>
      <c r="J15" s="8"/>
      <c r="K15" s="44" t="s">
        <v>9</v>
      </c>
      <c r="L15" s="44"/>
      <c r="M15" s="44"/>
      <c r="N15" s="44"/>
      <c r="O15" s="44"/>
      <c r="P15" s="44"/>
      <c r="Q15" s="44"/>
      <c r="R15" s="9">
        <v>2479526.5</v>
      </c>
      <c r="S15" s="9"/>
      <c r="T15" s="35">
        <v>78644078.790000007</v>
      </c>
      <c r="U15" s="14"/>
    </row>
    <row r="16" spans="2:21" ht="8.5" customHeight="1" x14ac:dyDescent="0.25">
      <c r="B16" s="13"/>
      <c r="C16" s="8"/>
      <c r="D16" s="46" t="s">
        <v>12</v>
      </c>
      <c r="E16" s="46"/>
      <c r="F16" s="46"/>
      <c r="G16" s="5">
        <f>SUM(G12:G15)</f>
        <v>982156350.48000002</v>
      </c>
      <c r="H16" s="5"/>
      <c r="I16" s="33">
        <v>1265135190.3</v>
      </c>
      <c r="J16" s="8"/>
      <c r="K16" s="8"/>
      <c r="L16" s="46" t="s">
        <v>11</v>
      </c>
      <c r="M16" s="46"/>
      <c r="N16" s="46"/>
      <c r="O16" s="46"/>
      <c r="P16" s="46"/>
      <c r="Q16" s="8"/>
      <c r="R16" s="2">
        <f>SUM(R12:R15)</f>
        <v>2825428197.73</v>
      </c>
      <c r="S16" s="9"/>
      <c r="T16" s="30">
        <v>3193655813.8200002</v>
      </c>
      <c r="U16" s="14"/>
    </row>
    <row r="17" spans="2:21" ht="8.5" customHeight="1" x14ac:dyDescent="0.25">
      <c r="B17" s="13"/>
      <c r="C17" s="36"/>
      <c r="D17" s="31"/>
      <c r="E17" s="31"/>
      <c r="F17" s="31"/>
      <c r="G17" s="33"/>
      <c r="H17" s="33"/>
      <c r="I17" s="33"/>
      <c r="J17" s="36"/>
      <c r="K17" s="36"/>
      <c r="L17" s="31"/>
      <c r="M17" s="31"/>
      <c r="N17" s="31"/>
      <c r="O17" s="31"/>
      <c r="P17" s="31"/>
      <c r="Q17" s="36"/>
      <c r="R17" s="33"/>
      <c r="S17" s="35"/>
      <c r="T17" s="33"/>
      <c r="U17" s="14"/>
    </row>
    <row r="18" spans="2:21" ht="8.5" customHeight="1" x14ac:dyDescent="0.25">
      <c r="B18" s="13"/>
      <c r="C18" s="49" t="s">
        <v>14</v>
      </c>
      <c r="D18" s="49"/>
      <c r="E18" s="49"/>
      <c r="F18" s="49"/>
      <c r="G18" s="8"/>
      <c r="H18" s="8"/>
      <c r="I18" s="36"/>
      <c r="J18" s="8"/>
      <c r="K18" s="49" t="s">
        <v>13</v>
      </c>
      <c r="L18" s="49"/>
      <c r="M18" s="49"/>
      <c r="N18" s="49"/>
      <c r="O18" s="49"/>
      <c r="P18" s="49"/>
      <c r="Q18" s="49"/>
      <c r="R18" s="8"/>
      <c r="S18" s="5"/>
      <c r="T18" s="36"/>
      <c r="U18" s="14"/>
    </row>
    <row r="19" spans="2:21" ht="8.5" customHeight="1" x14ac:dyDescent="0.25">
      <c r="B19" s="13"/>
      <c r="C19" s="34" t="s">
        <v>16</v>
      </c>
      <c r="D19" s="34"/>
      <c r="E19" s="34"/>
      <c r="F19" s="34"/>
      <c r="G19" s="33">
        <v>163578051.97999999</v>
      </c>
      <c r="H19" s="5"/>
      <c r="I19" s="33">
        <v>285288344.31</v>
      </c>
      <c r="J19" s="8"/>
      <c r="K19" s="34" t="s">
        <v>15</v>
      </c>
      <c r="L19" s="34"/>
      <c r="M19" s="34"/>
      <c r="N19" s="34"/>
      <c r="O19" s="34"/>
      <c r="P19" s="34"/>
      <c r="Q19" s="34"/>
      <c r="R19" s="33">
        <v>4716804328.3100004</v>
      </c>
      <c r="S19" s="36"/>
      <c r="T19" s="33">
        <v>4798348556.04</v>
      </c>
      <c r="U19" s="14"/>
    </row>
    <row r="20" spans="2:21" ht="8.5" customHeight="1" x14ac:dyDescent="0.25">
      <c r="B20" s="13"/>
      <c r="C20" s="44" t="s">
        <v>18</v>
      </c>
      <c r="D20" s="44"/>
      <c r="E20" s="44"/>
      <c r="F20" s="44"/>
      <c r="G20" s="9">
        <v>4802661201.8400002</v>
      </c>
      <c r="H20" s="9"/>
      <c r="I20" s="35">
        <v>3858285478.0799999</v>
      </c>
      <c r="J20" s="8"/>
      <c r="K20" s="8"/>
      <c r="L20" s="46" t="s">
        <v>17</v>
      </c>
      <c r="M20" s="46"/>
      <c r="N20" s="46"/>
      <c r="O20" s="46"/>
      <c r="P20" s="46"/>
      <c r="Q20" s="15"/>
      <c r="R20" s="39">
        <f>+R19</f>
        <v>4716804328.3100004</v>
      </c>
      <c r="S20" s="33"/>
      <c r="T20" s="39">
        <v>4798348556.04</v>
      </c>
      <c r="U20" s="14"/>
    </row>
    <row r="21" spans="2:21" ht="8.5" customHeight="1" x14ac:dyDescent="0.25">
      <c r="B21" s="13"/>
      <c r="C21" s="44" t="s">
        <v>20</v>
      </c>
      <c r="D21" s="44"/>
      <c r="E21" s="44"/>
      <c r="F21" s="44"/>
      <c r="G21" s="35">
        <v>638682156.53999996</v>
      </c>
      <c r="H21" s="9"/>
      <c r="I21" s="35">
        <v>618110667.11000001</v>
      </c>
      <c r="J21" s="8"/>
      <c r="K21" s="48" t="s">
        <v>19</v>
      </c>
      <c r="L21" s="48"/>
      <c r="M21" s="48"/>
      <c r="N21" s="48"/>
      <c r="O21" s="48"/>
      <c r="P21" s="8"/>
      <c r="Q21" s="8"/>
      <c r="R21" s="29">
        <f>+R20+R16</f>
        <v>7542232526.0400009</v>
      </c>
      <c r="S21" s="9"/>
      <c r="T21" s="29">
        <v>7992004369.8599997</v>
      </c>
      <c r="U21" s="14"/>
    </row>
    <row r="22" spans="2:21" ht="8.5" customHeight="1" x14ac:dyDescent="0.25">
      <c r="B22" s="13"/>
      <c r="C22" s="44" t="s">
        <v>21</v>
      </c>
      <c r="D22" s="44"/>
      <c r="E22" s="44"/>
      <c r="F22" s="44"/>
      <c r="G22" s="9">
        <v>4309550.55</v>
      </c>
      <c r="H22" s="9"/>
      <c r="I22" s="35">
        <v>1196780.1599999999</v>
      </c>
      <c r="J22" s="8"/>
      <c r="K22" s="8"/>
      <c r="L22" s="8"/>
      <c r="M22" s="8"/>
      <c r="N22" s="36"/>
      <c r="O22" s="8"/>
      <c r="P22" s="8"/>
      <c r="Q22" s="8"/>
      <c r="R22" s="8"/>
      <c r="S22" s="8"/>
      <c r="T22" s="36"/>
      <c r="U22" s="14"/>
    </row>
    <row r="23" spans="2:21" ht="8.5" customHeight="1" x14ac:dyDescent="0.25">
      <c r="B23" s="13"/>
      <c r="C23" s="44" t="s">
        <v>23</v>
      </c>
      <c r="D23" s="44"/>
      <c r="E23" s="44"/>
      <c r="F23" s="44"/>
      <c r="G23" s="6">
        <v>-291313461.45999998</v>
      </c>
      <c r="H23" s="9"/>
      <c r="I23" s="6">
        <v>-270143570.25</v>
      </c>
      <c r="J23" s="8"/>
      <c r="K23" s="49" t="s">
        <v>22</v>
      </c>
      <c r="L23" s="49"/>
      <c r="M23" s="49"/>
      <c r="N23" s="49"/>
      <c r="O23" s="49"/>
      <c r="P23" s="49"/>
      <c r="Q23" s="49"/>
      <c r="R23" s="8"/>
      <c r="S23" s="9"/>
      <c r="T23" s="36"/>
      <c r="U23" s="16"/>
    </row>
    <row r="24" spans="2:21" ht="8.5" customHeight="1" x14ac:dyDescent="0.25">
      <c r="B24" s="13"/>
      <c r="D24" s="40" t="s">
        <v>25</v>
      </c>
      <c r="E24" s="40"/>
      <c r="F24" s="40"/>
      <c r="G24" s="41">
        <f>SUM(G19:G23)</f>
        <v>5317917499.4499998</v>
      </c>
      <c r="H24" s="33"/>
      <c r="I24" s="41">
        <v>4492737699.4099998</v>
      </c>
      <c r="J24" s="8"/>
      <c r="K24" s="46" t="s">
        <v>24</v>
      </c>
      <c r="L24" s="46"/>
      <c r="M24" s="46"/>
      <c r="N24" s="46"/>
      <c r="O24" s="46"/>
      <c r="P24" s="46"/>
      <c r="Q24" s="46"/>
      <c r="R24" s="8"/>
      <c r="S24" s="9"/>
      <c r="T24" s="36"/>
      <c r="U24" s="14"/>
    </row>
    <row r="25" spans="2:21" ht="8.5" customHeight="1" x14ac:dyDescent="0.25">
      <c r="B25" s="13"/>
      <c r="C25" s="8"/>
      <c r="G25" s="36"/>
      <c r="H25" s="36"/>
      <c r="I25" s="36"/>
      <c r="J25" s="8"/>
      <c r="K25" s="44" t="s">
        <v>26</v>
      </c>
      <c r="L25" s="44"/>
      <c r="M25" s="44"/>
      <c r="N25" s="44"/>
      <c r="O25" s="44"/>
      <c r="P25" s="44"/>
      <c r="Q25" s="44"/>
      <c r="R25" s="33">
        <v>1185492235.3199999</v>
      </c>
      <c r="S25" s="5"/>
      <c r="T25" s="33">
        <v>810535557.78999996</v>
      </c>
      <c r="U25" s="14"/>
    </row>
    <row r="26" spans="2:21" ht="8.5" customHeight="1" x14ac:dyDescent="0.25">
      <c r="B26" s="13"/>
      <c r="C26" s="8"/>
      <c r="D26" s="8"/>
      <c r="E26" s="8"/>
      <c r="F26" s="8"/>
      <c r="G26" s="37"/>
      <c r="H26" s="8"/>
      <c r="I26" s="36"/>
      <c r="J26" s="8"/>
      <c r="K26" s="44" t="s">
        <v>27</v>
      </c>
      <c r="L26" s="44"/>
      <c r="M26" s="44"/>
      <c r="N26" s="44"/>
      <c r="O26" s="44"/>
      <c r="P26" s="44"/>
      <c r="Q26" s="44"/>
      <c r="R26" s="35">
        <v>-3294853837.6300001</v>
      </c>
      <c r="S26" s="8"/>
      <c r="T26" s="35">
        <v>-3883318543.48</v>
      </c>
      <c r="U26" s="14"/>
    </row>
    <row r="27" spans="2:21" ht="8.5" customHeight="1" x14ac:dyDescent="0.25">
      <c r="B27" s="13"/>
      <c r="C27" s="8"/>
      <c r="D27" s="8"/>
      <c r="E27" s="8"/>
      <c r="F27" s="8"/>
      <c r="G27" s="8"/>
      <c r="H27" s="8"/>
      <c r="I27" s="8"/>
      <c r="J27" s="8"/>
      <c r="K27" s="44" t="s">
        <v>28</v>
      </c>
      <c r="L27" s="44"/>
      <c r="M27" s="44"/>
      <c r="N27" s="44"/>
      <c r="O27" s="44"/>
      <c r="P27" s="44"/>
      <c r="Q27" s="44"/>
      <c r="R27" s="9">
        <v>867202926.20000005</v>
      </c>
      <c r="S27" s="8"/>
      <c r="T27" s="35">
        <v>838651505.53999996</v>
      </c>
      <c r="U27" s="14"/>
    </row>
    <row r="28" spans="2:21" ht="8.5" customHeight="1" x14ac:dyDescent="0.25">
      <c r="B28" s="13"/>
      <c r="C28" s="8"/>
      <c r="D28" s="8"/>
      <c r="E28" s="8"/>
      <c r="F28" s="8"/>
      <c r="G28" s="8"/>
      <c r="H28" s="8"/>
      <c r="I28" s="8"/>
      <c r="J28" s="8"/>
      <c r="K28" s="8"/>
      <c r="L28" s="46" t="s">
        <v>29</v>
      </c>
      <c r="M28" s="46"/>
      <c r="N28" s="46"/>
      <c r="O28" s="46"/>
      <c r="P28" s="46"/>
      <c r="Q28" s="8"/>
      <c r="R28" s="2">
        <f>SUM(R25:R27)</f>
        <v>-1242158676.1100001</v>
      </c>
      <c r="S28" s="8"/>
      <c r="T28" s="30">
        <v>-2234131480.1500001</v>
      </c>
      <c r="U28" s="14"/>
    </row>
    <row r="29" spans="2:21" ht="8.5" customHeight="1" x14ac:dyDescent="0.25">
      <c r="B29" s="13"/>
      <c r="C29" s="8"/>
      <c r="D29" s="8"/>
      <c r="E29" s="8"/>
      <c r="F29" s="8"/>
      <c r="G29" s="8"/>
      <c r="H29" s="36"/>
      <c r="I29" s="8"/>
      <c r="J29" s="8"/>
      <c r="K29" s="8"/>
      <c r="L29" s="46" t="s">
        <v>30</v>
      </c>
      <c r="M29" s="46"/>
      <c r="N29" s="46"/>
      <c r="O29" s="46"/>
      <c r="P29" s="46"/>
      <c r="Q29" s="8"/>
      <c r="R29" s="2">
        <f>+R28</f>
        <v>-1242158676.1100001</v>
      </c>
      <c r="S29" s="8"/>
      <c r="T29" s="30">
        <v>-2234131480.1500001</v>
      </c>
      <c r="U29" s="14"/>
    </row>
    <row r="30" spans="2:21" ht="8.5" customHeight="1" thickBot="1" x14ac:dyDescent="0.3">
      <c r="B30" s="13"/>
      <c r="C30" s="8"/>
      <c r="D30" s="48" t="s">
        <v>31</v>
      </c>
      <c r="E30" s="48"/>
      <c r="F30" s="8"/>
      <c r="G30" s="3">
        <f>+G16+G24</f>
        <v>6300073849.9300003</v>
      </c>
      <c r="H30" s="33">
        <f t="shared" ref="H30:I30" si="0">+H16+H24</f>
        <v>0</v>
      </c>
      <c r="I30" s="3">
        <f t="shared" si="0"/>
        <v>5757872889.71</v>
      </c>
      <c r="J30" s="8"/>
      <c r="K30" s="8"/>
      <c r="L30" s="48" t="s">
        <v>32</v>
      </c>
      <c r="M30" s="48"/>
      <c r="N30" s="48"/>
      <c r="O30" s="48"/>
      <c r="P30" s="48"/>
      <c r="Q30" s="8"/>
      <c r="R30" s="3">
        <f>+R29+R21</f>
        <v>6300073849.9300003</v>
      </c>
      <c r="S30" s="5"/>
      <c r="T30" s="3">
        <v>5757872889.71</v>
      </c>
      <c r="U30" s="14"/>
    </row>
    <row r="31" spans="2:21" ht="6.75" customHeight="1" thickTop="1" x14ac:dyDescent="0.25">
      <c r="B31" s="13"/>
      <c r="C31" s="8"/>
      <c r="D31" s="48"/>
      <c r="E31" s="48"/>
      <c r="F31" s="8"/>
      <c r="G31" s="8"/>
      <c r="H31" s="36"/>
      <c r="I31" s="8"/>
      <c r="J31" s="8"/>
      <c r="K31" s="8"/>
      <c r="L31" s="48"/>
      <c r="M31" s="48"/>
      <c r="N31" s="48"/>
      <c r="O31" s="48"/>
      <c r="P31" s="48"/>
      <c r="Q31" s="8"/>
      <c r="S31" s="8"/>
      <c r="T31" s="36"/>
      <c r="U31" s="14"/>
    </row>
    <row r="32" spans="2:21" ht="3.75" customHeight="1" x14ac:dyDescent="0.25"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36"/>
      <c r="O32" s="8"/>
      <c r="P32" s="8"/>
      <c r="Q32" s="8"/>
      <c r="R32" s="8"/>
      <c r="S32" s="8"/>
      <c r="T32" s="36"/>
      <c r="U32" s="14"/>
    </row>
    <row r="33" spans="2:21" ht="2.25" customHeight="1" x14ac:dyDescent="0.2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  <c r="O33" s="8"/>
      <c r="P33" s="8"/>
      <c r="Q33" s="8"/>
      <c r="R33" s="8"/>
      <c r="S33" s="8"/>
      <c r="T33" s="8"/>
      <c r="U33" s="14"/>
    </row>
    <row r="34" spans="2:21" ht="9" customHeight="1" x14ac:dyDescent="0.2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1">
        <v>2017</v>
      </c>
      <c r="N34" s="7"/>
      <c r="O34" s="1">
        <v>2016</v>
      </c>
      <c r="P34" s="8"/>
      <c r="Q34" s="8"/>
      <c r="R34" s="42"/>
      <c r="S34" s="42"/>
      <c r="T34" s="42"/>
      <c r="U34" s="14"/>
    </row>
    <row r="35" spans="2:21" ht="7.5" customHeight="1" x14ac:dyDescent="0.25">
      <c r="B35" s="13"/>
      <c r="C35" s="8"/>
      <c r="D35" s="8"/>
      <c r="E35" s="48" t="s">
        <v>33</v>
      </c>
      <c r="F35" s="48"/>
      <c r="G35" s="48"/>
      <c r="H35" s="48"/>
      <c r="I35" s="48"/>
      <c r="J35" s="8"/>
      <c r="K35" s="8"/>
      <c r="L35" s="8"/>
      <c r="M35" s="8"/>
      <c r="N35" s="36"/>
      <c r="O35" s="36"/>
      <c r="P35" s="8"/>
      <c r="Q35" s="8"/>
      <c r="R35" s="8"/>
      <c r="S35" s="8"/>
      <c r="T35" s="8"/>
      <c r="U35" s="14"/>
    </row>
    <row r="36" spans="2:21" ht="8.25" customHeight="1" x14ac:dyDescent="0.25">
      <c r="B36" s="13"/>
      <c r="C36" s="8"/>
      <c r="D36" s="8"/>
      <c r="E36" s="34" t="s">
        <v>34</v>
      </c>
      <c r="F36" s="34"/>
      <c r="G36" s="34"/>
      <c r="H36" s="34"/>
      <c r="I36" s="34"/>
      <c r="J36" s="34"/>
      <c r="K36" s="34"/>
      <c r="L36" s="34"/>
      <c r="M36" s="17">
        <v>1136345.28</v>
      </c>
      <c r="N36" s="17"/>
      <c r="O36" s="17">
        <v>3664639.25</v>
      </c>
      <c r="P36" s="8"/>
      <c r="Q36" s="8"/>
      <c r="R36" s="8"/>
      <c r="S36" s="8"/>
      <c r="T36" s="8"/>
      <c r="U36" s="14"/>
    </row>
    <row r="37" spans="2:21" ht="8.25" customHeight="1" x14ac:dyDescent="0.25">
      <c r="B37" s="13"/>
      <c r="C37" s="8"/>
      <c r="D37" s="8"/>
      <c r="E37" s="34" t="s">
        <v>35</v>
      </c>
      <c r="F37" s="34"/>
      <c r="G37" s="34"/>
      <c r="H37" s="34"/>
      <c r="I37" s="34"/>
      <c r="J37" s="34"/>
      <c r="K37" s="34"/>
      <c r="L37" s="34"/>
      <c r="M37" s="18">
        <v>476803381.92000002</v>
      </c>
      <c r="N37" s="18"/>
      <c r="O37" s="18">
        <v>506715835.67000002</v>
      </c>
      <c r="P37" s="8"/>
      <c r="Q37" s="8"/>
      <c r="R37" s="8"/>
      <c r="S37" s="8"/>
      <c r="T37" s="8"/>
      <c r="U37" s="14"/>
    </row>
    <row r="38" spans="2:21" ht="10.5" customHeight="1" x14ac:dyDescent="0.25">
      <c r="B38" s="13"/>
      <c r="C38" s="8"/>
      <c r="D38" s="8"/>
      <c r="E38" s="34" t="s">
        <v>36</v>
      </c>
      <c r="F38" s="34"/>
      <c r="G38" s="34"/>
      <c r="H38" s="34"/>
      <c r="I38" s="34"/>
      <c r="J38" s="34"/>
      <c r="K38" s="34"/>
      <c r="L38" s="34"/>
      <c r="M38" s="18">
        <v>185744091.18000001</v>
      </c>
      <c r="N38" s="18"/>
      <c r="O38" s="18">
        <v>185744091.18000001</v>
      </c>
      <c r="P38" s="8"/>
      <c r="Q38" s="8"/>
      <c r="R38" s="8"/>
      <c r="S38" s="8"/>
      <c r="T38" s="8"/>
      <c r="U38" s="14"/>
    </row>
    <row r="39" spans="2:21" ht="6.75" customHeight="1" thickBot="1" x14ac:dyDescent="0.3">
      <c r="B39" s="13"/>
      <c r="C39" s="8"/>
      <c r="D39" s="8"/>
      <c r="E39" s="45" t="s">
        <v>37</v>
      </c>
      <c r="F39" s="45"/>
      <c r="G39" s="45"/>
      <c r="H39" s="45"/>
      <c r="I39" s="45"/>
      <c r="J39" s="31"/>
      <c r="K39" s="31"/>
      <c r="L39" s="31"/>
      <c r="M39" s="4">
        <f>SUM(M36:M38)</f>
        <v>663683818.38</v>
      </c>
      <c r="N39" s="17"/>
      <c r="O39" s="4">
        <v>696124566.10000002</v>
      </c>
      <c r="P39" s="8"/>
      <c r="Q39" s="8"/>
      <c r="R39" s="8"/>
      <c r="S39" s="8"/>
      <c r="T39" s="8"/>
      <c r="U39" s="14"/>
    </row>
    <row r="40" spans="2:21" ht="6" customHeight="1" thickTop="1" x14ac:dyDescent="0.25">
      <c r="B40" s="1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36"/>
      <c r="O40" s="8"/>
      <c r="P40" s="8"/>
      <c r="Q40" s="8"/>
      <c r="R40" s="8"/>
      <c r="S40" s="8"/>
      <c r="T40" s="8"/>
      <c r="U40" s="14"/>
    </row>
    <row r="41" spans="2:21" ht="2.25" customHeight="1" x14ac:dyDescent="0.2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1"/>
    </row>
    <row r="42" spans="2:21" ht="3" customHeight="1" x14ac:dyDescent="0.25"/>
    <row r="43" spans="2:21" ht="8.25" customHeight="1" x14ac:dyDescent="0.25">
      <c r="C43" s="43" t="s">
        <v>38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21" ht="7.5" customHeight="1" x14ac:dyDescent="0.25"/>
    <row r="45" spans="2:21" ht="200" customHeight="1" x14ac:dyDescent="0.25"/>
    <row r="46" spans="2:21" ht="17" customHeight="1" x14ac:dyDescent="0.25">
      <c r="L46" s="47" t="s">
        <v>39</v>
      </c>
      <c r="M46" s="47"/>
      <c r="N46" s="47"/>
      <c r="O46" s="47"/>
      <c r="P46" s="47"/>
      <c r="Q46" s="47"/>
      <c r="R46" s="47"/>
      <c r="S46" s="47"/>
      <c r="T46" s="47"/>
    </row>
  </sheetData>
  <mergeCells count="35">
    <mergeCell ref="C12:F12"/>
    <mergeCell ref="K12:Q12"/>
    <mergeCell ref="C3:U5"/>
    <mergeCell ref="C10:F10"/>
    <mergeCell ref="K10:Q10"/>
    <mergeCell ref="C11:F11"/>
    <mergeCell ref="K11:Q11"/>
    <mergeCell ref="C22:F22"/>
    <mergeCell ref="K23:Q23"/>
    <mergeCell ref="C20:F20"/>
    <mergeCell ref="K21:O21"/>
    <mergeCell ref="C13:F13"/>
    <mergeCell ref="K14:Q14"/>
    <mergeCell ref="C14:F14"/>
    <mergeCell ref="K15:Q15"/>
    <mergeCell ref="C15:F15"/>
    <mergeCell ref="D16:F16"/>
    <mergeCell ref="K18:Q18"/>
    <mergeCell ref="C18:F18"/>
    <mergeCell ref="K13:Q13"/>
    <mergeCell ref="C21:F21"/>
    <mergeCell ref="E39:I39"/>
    <mergeCell ref="L20:P20"/>
    <mergeCell ref="L46:T46"/>
    <mergeCell ref="L16:P16"/>
    <mergeCell ref="L28:P28"/>
    <mergeCell ref="L29:P29"/>
    <mergeCell ref="D30:E31"/>
    <mergeCell ref="L30:P31"/>
    <mergeCell ref="K26:Q26"/>
    <mergeCell ref="K27:Q27"/>
    <mergeCell ref="C23:F23"/>
    <mergeCell ref="E35:I35"/>
    <mergeCell ref="K24:Q24"/>
    <mergeCell ref="K25:Q25"/>
  </mergeCells>
  <pageMargins left="0.47" right="0.39374999999999999" top="0.70902777777777781" bottom="0.39374999999999999" header="0" footer="0"/>
  <pageSetup paperSize="11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2018-04-04T16:51:46Z</cp:lastPrinted>
  <dcterms:created xsi:type="dcterms:W3CDTF">2017-04-25T00:00:44Z</dcterms:created>
  <dcterms:modified xsi:type="dcterms:W3CDTF">2018-04-04T17:05:06Z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A0B44A456053326E0775961CF3DF6AA61068147A4765759C939E1F28FEECE623931789E4008035098E8D61F1AC10BC7EC8901DABA2CA4568D9050C4BCD6ED3569434A7CAAA0F125010306CDD8F7F3B3FAEC8810CB1912EF19D9DF135943CA2CF9AC17A5396C4D8A24650DF684448BAA5462BE92549224CE7997CFC3FDA40E47</vt:lpwstr>
  </property>
  <property fmtid="{D5CDD505-2E9C-101B-9397-08002B2CF9AE}" pid="8" name="Business Objects Context Information6">
    <vt:lpwstr>AD3EDA2532455E247174985E362482802AD5E0DD02B4816F3CB2283D76B66A378F360473107A4EA7B2C1644AED24C32B8087CF455300931C8082E3BFD0B7284C7ACC4E33DA5B7B8A04234D935C9A4EDF133EC3BB</vt:lpwstr>
  </property>
</Properties>
</file>