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.Tomo II Poder Ejecutivo\PE Estados Financieros\"/>
    </mc:Choice>
  </mc:AlternateContent>
  <xr:revisionPtr revIDLastSave="0" documentId="13_ncr:1_{9C86CB31-363B-4A07-ABC8-078D53252258}" xr6:coauthVersionLast="31" xr6:coauthVersionMax="31" xr10:uidLastSave="{00000000-0000-0000-0000-000000000000}"/>
  <bookViews>
    <workbookView xWindow="0" yWindow="0" windowWidth="14400" windowHeight="8640" tabRatio="50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I23" i="1" l="1"/>
  <c r="I18" i="1" s="1"/>
  <c r="I22" i="1"/>
  <c r="I21" i="1"/>
  <c r="I20" i="1"/>
  <c r="I19" i="1"/>
  <c r="I14" i="1"/>
  <c r="I15" i="1"/>
  <c r="I16" i="1"/>
  <c r="I12" i="1" s="1"/>
  <c r="I13" i="1"/>
  <c r="H23" i="1"/>
  <c r="H18" i="1" s="1"/>
  <c r="H22" i="1"/>
  <c r="H21" i="1"/>
  <c r="H20" i="1"/>
  <c r="H19" i="1"/>
  <c r="H14" i="1"/>
  <c r="H12" i="1" s="1"/>
  <c r="H15" i="1"/>
  <c r="H16" i="1"/>
  <c r="H13" i="1"/>
  <c r="G18" i="1"/>
  <c r="F10" i="1"/>
  <c r="E10" i="1"/>
  <c r="F18" i="1"/>
  <c r="E18" i="1"/>
  <c r="G12" i="1"/>
  <c r="F12" i="1"/>
  <c r="E12" i="1"/>
  <c r="I10" i="1" l="1"/>
  <c r="H10" i="1"/>
  <c r="G10" i="1"/>
</calcChain>
</file>

<file path=xl/sharedStrings.xml><?xml version="1.0" encoding="utf-8"?>
<sst xmlns="http://schemas.openxmlformats.org/spreadsheetml/2006/main" count="21" uniqueCount="21">
  <si>
    <t>CARGOS DEL
PERIODO</t>
  </si>
  <si>
    <t>ABONOS DEL
PERIODO</t>
  </si>
  <si>
    <t>VARIACIÓN DEL
PERIODO</t>
  </si>
  <si>
    <t>CONCEPTO</t>
  </si>
  <si>
    <t>SALDO INICIAL</t>
  </si>
  <si>
    <t>SALDO FINAL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</si>
  <si>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</si>
  <si>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</si>
  <si>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</si>
  <si>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</si>
  <si>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</si>
  <si>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OTROS ACTIVOS CIRCULANTES</t>
  </si>
  <si>
    <t>ACTIVO NO CIRCULANTE</t>
  </si>
  <si>
    <t>INVERSIONES FINANCIERAS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</si>
  <si>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</si>
  <si>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</si>
  <si>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</si>
  <si>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</si>
  <si>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Bajo Protesta de decir verdad declaramos que los Estados Financieros y sus Notas son razonablemente correctos y responsabilidad del emisor.</t>
  </si>
  <si>
    <t>10</t>
  </si>
  <si>
    <r>
      <t xml:space="preserve">PODER EJECUTIVO DEL ESTADO DE NAYARIT
ESTADO ANALITICO DEL ACTIVO
</t>
    </r>
    <r>
      <rPr>
        <sz val="8"/>
        <color indexed="8"/>
        <rFont val="Arial Narrow"/>
        <family val="2"/>
      </rPr>
      <t>DEL 01 DE ENERO AL 31 DE DICIEMBRE DEL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</si>
</sst>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-;* \(#,##0.00\)_-;_-* &quot;-&quot;??_-;_-@_-"/>
    <numFmt numFmtId="165" formatCode="_-[$$-80A]* #,##0.00\ _-;\-[$$-80A]* #,##0.00_-;_-[$$-80A]* &quot;-&quot;??_-;_-@_-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6"/>
      <color indexed="8"/>
      <name val="Arial Narrow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40">
    <xf numFmtId="0" fontId="0" fillId="0" borderId="0" xfId="0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5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43" fontId="0" fillId="0" borderId="0" xfId="1" applyFont="1">
      <alignment vertical="top"/>
    </xf>
    <xf numFmtId="0" fontId="4" fillId="0" borderId="2" xfId="0" applyFont="1" applyBorder="1" applyAlignment="1">
      <alignment horizontal="left" vertical="top"/>
    </xf>
    <xf numFmtId="0" fontId="0" fillId="0" borderId="0" xfId="0" applyBorder="1">
      <alignment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0" fillId="0" borderId="6" xfId="0" applyBorder="1">
      <alignment vertical="top"/>
    </xf>
    <xf numFmtId="0" fontId="0" fillId="0" borderId="9" xfId="0" applyBorder="1">
      <alignment vertical="top"/>
    </xf>
    <xf numFmtId="43" fontId="0" fillId="0" borderId="9" xfId="1" applyFont="1" applyBorder="1">
      <alignment vertical="top"/>
    </xf>
    <xf numFmtId="164" fontId="5" fillId="0" borderId="8" xfId="1" applyNumberFormat="1" applyFont="1" applyBorder="1" applyAlignment="1">
      <alignment horizontal="right" vertical="top"/>
    </xf>
    <xf numFmtId="164" fontId="5" fillId="0" borderId="9" xfId="1" applyNumberFormat="1" applyFont="1" applyBorder="1" applyAlignment="1">
      <alignment horizontal="right" vertical="top"/>
    </xf>
    <xf numFmtId="164" fontId="7" fillId="0" borderId="9" xfId="1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0" fontId="8" fillId="0" borderId="0" xfId="0" applyFont="1">
      <alignment vertical="top"/>
    </xf>
    <xf numFmtId="43" fontId="0" fillId="0" borderId="0" xfId="0" applyNumberFormat="1">
      <alignment vertical="top"/>
    </xf>
    <xf numFmtId="0" fontId="6" fillId="0" borderId="0" xfId="0" applyFont="1" applyAlignment="1">
      <alignment horizontal="left" vertical="top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1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11" xfId="0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vertical="top" wrapText="1" readingOrder="1"/>
    </xf>
    <xf numFmtId="0" fontId="4" fillId="2" borderId="6" xfId="0" applyFont="1" applyFill="1" applyBorder="1" applyAlignment="1">
      <alignment horizontal="center" vertical="top" wrapText="1" readingOrder="1"/>
    </xf>
    <xf numFmtId="0" fontId="4" fillId="2" borderId="7" xfId="0" applyFont="1" applyFill="1" applyBorder="1" applyAlignment="1">
      <alignment horizontal="center" vertical="top" wrapText="1" readingOrder="1"/>
    </xf>
    <xf numFmtId="0" fontId="4" fillId="2" borderId="8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1587500</xdr:colOff>
      <xdr:row>0</xdr:row>
      <xdr:rowOff>2012950</xdr:rowOff>
    </xdr:to>
    <xdr:pic>
      <xdr:nvPicPr>
        <xdr:cNvPr id="66564" name="Picture 1025">
          <a:extLst>
            <a:ext uri="{FF2B5EF4-FFF2-40B4-BE49-F238E27FC236}">
              <a16:creationId xmlns:a16="http://schemas.microsoft.com/office/drawing/2014/main" id="{FD773370-7437-4A1B-8CE2-49BAC7617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2450" cy="201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J28"/>
  <sheetViews>
    <sheetView showGridLines="0" tabSelected="1" topLeftCell="A4" zoomScaleNormal="100" workbookViewId="0">
      <selection activeCell="E27" sqref="E27"/>
    </sheetView>
  </sheetViews>
  <sheetFormatPr baseColWidth="10" defaultColWidth="6.81640625" defaultRowHeight="12.75" customHeight="1" x14ac:dyDescent="0.25"/>
  <cols>
    <col min="1" max="1" width="3.26953125" customWidth="1"/>
    <col min="2" max="2" width="8.984375E-2" customWidth="1"/>
    <col min="3" max="3" width="32.81640625" customWidth="1"/>
    <col min="4" max="4" width="2.1796875" customWidth="1"/>
    <col min="5" max="5" width="11.6328125" customWidth="1"/>
    <col min="6" max="7" width="12.7265625" customWidth="1"/>
    <col min="8" max="8" width="11.08984375" customWidth="1"/>
    <col min="9" max="9" width="11.6328125" customWidth="1"/>
  </cols>
  <sheetData>
    <row r="1" spans="2:10" ht="183" customHeight="1" x14ac:dyDescent="0.25">
      <c r="I1" s="24"/>
    </row>
    <row r="2" spans="2:10" ht="2.25" customHeight="1" x14ac:dyDescent="0.25">
      <c r="B2" s="5"/>
      <c r="C2" s="6"/>
      <c r="D2" s="6"/>
      <c r="E2" s="6"/>
      <c r="F2" s="6"/>
      <c r="G2" s="6"/>
      <c r="H2" s="6"/>
      <c r="I2" s="7"/>
    </row>
    <row r="3" spans="2:10" ht="10.5" customHeight="1" x14ac:dyDescent="0.25">
      <c r="B3" s="8"/>
      <c r="C3" s="31" t="s">
        <v>20</v>
      </c>
      <c r="D3" s="31"/>
      <c r="E3" s="31"/>
      <c r="F3" s="31"/>
      <c r="G3" s="31"/>
      <c r="H3" s="31"/>
      <c r="I3" s="32"/>
    </row>
    <row r="4" spans="2:10" ht="10.5" customHeight="1" x14ac:dyDescent="0.25">
      <c r="B4" s="8"/>
      <c r="C4" s="31"/>
      <c r="D4" s="31"/>
      <c r="E4" s="31"/>
      <c r="F4" s="31"/>
      <c r="G4" s="31"/>
      <c r="H4" s="31"/>
      <c r="I4" s="32"/>
    </row>
    <row r="5" spans="2:10" ht="13" customHeight="1" x14ac:dyDescent="0.25">
      <c r="B5" s="9"/>
      <c r="C5" s="33"/>
      <c r="D5" s="33"/>
      <c r="E5" s="33"/>
      <c r="F5" s="33"/>
      <c r="G5" s="33"/>
      <c r="H5" s="33"/>
      <c r="I5" s="34"/>
    </row>
    <row r="6" spans="2:10" ht="2.5" customHeight="1" x14ac:dyDescent="0.25"/>
    <row r="7" spans="2:10" ht="10.5" customHeight="1" x14ac:dyDescent="0.25">
      <c r="B7" s="5"/>
      <c r="C7" s="29" t="s">
        <v>3</v>
      </c>
      <c r="D7" s="6"/>
      <c r="E7" s="27" t="s">
        <v>4</v>
      </c>
      <c r="F7" s="35" t="s">
        <v>0</v>
      </c>
      <c r="G7" s="37" t="s">
        <v>1</v>
      </c>
      <c r="H7" s="27" t="s">
        <v>5</v>
      </c>
      <c r="I7" s="37" t="s">
        <v>2</v>
      </c>
    </row>
    <row r="8" spans="2:10" ht="8.25" customHeight="1" x14ac:dyDescent="0.25">
      <c r="B8" s="9"/>
      <c r="C8" s="30"/>
      <c r="D8" s="10"/>
      <c r="E8" s="28"/>
      <c r="F8" s="36"/>
      <c r="G8" s="38"/>
      <c r="H8" s="28"/>
      <c r="I8" s="38"/>
    </row>
    <row r="9" spans="2:10" ht="7.5" customHeight="1" x14ac:dyDescent="0.25"/>
    <row r="10" spans="2:10" ht="8.25" customHeight="1" x14ac:dyDescent="0.25">
      <c r="B10" s="1"/>
      <c r="C10" s="12" t="s">
        <v>6</v>
      </c>
      <c r="D10" s="2"/>
      <c r="E10" s="23">
        <f>+E12+E18</f>
        <v>5757872889.71</v>
      </c>
      <c r="F10" s="23">
        <f>+F12+F18</f>
        <v>46627190259.129997</v>
      </c>
      <c r="G10" s="23">
        <f t="shared" ref="G10:I10" si="0">+G12+G18</f>
        <v>46084989298.909996</v>
      </c>
      <c r="H10" s="23">
        <f t="shared" si="0"/>
        <v>6300073849.9300032</v>
      </c>
      <c r="I10" s="23">
        <f t="shared" si="0"/>
        <v>542200960.22000313</v>
      </c>
    </row>
    <row r="11" spans="2:10" ht="6" customHeight="1" x14ac:dyDescent="0.25">
      <c r="B11" s="3"/>
      <c r="C11" s="13"/>
      <c r="D11" s="13"/>
      <c r="E11" s="18"/>
      <c r="F11" s="18"/>
      <c r="G11" s="18"/>
      <c r="H11" s="18"/>
      <c r="I11" s="18"/>
    </row>
    <row r="12" spans="2:10" ht="8.25" customHeight="1" x14ac:dyDescent="0.25">
      <c r="B12" s="3"/>
      <c r="C12" s="14" t="s">
        <v>7</v>
      </c>
      <c r="D12" s="13"/>
      <c r="E12" s="22">
        <f>SUM(E13:E16)</f>
        <v>1265135190.3</v>
      </c>
      <c r="F12" s="22">
        <f>SUM(F13:F16)</f>
        <v>38593796927.519997</v>
      </c>
      <c r="G12" s="22">
        <f>SUM(G13:G16)</f>
        <v>38876775767.339996</v>
      </c>
      <c r="H12" s="22">
        <f>SUM(H13:H16)</f>
        <v>982156350.4800024</v>
      </c>
      <c r="I12" s="22">
        <f>SUM(I13:I16)</f>
        <v>-282978839.81999761</v>
      </c>
      <c r="J12" s="25"/>
    </row>
    <row r="13" spans="2:10" ht="8.25" customHeight="1" x14ac:dyDescent="0.25">
      <c r="B13" s="3"/>
      <c r="C13" s="15" t="s">
        <v>8</v>
      </c>
      <c r="D13" s="13"/>
      <c r="E13" s="21">
        <v>429266809.05000001</v>
      </c>
      <c r="F13" s="21">
        <v>30190657875.830002</v>
      </c>
      <c r="G13" s="21">
        <v>30248678094.779999</v>
      </c>
      <c r="H13" s="21">
        <f>+E13+F13-G13</f>
        <v>371246590.10000229</v>
      </c>
      <c r="I13" s="21">
        <f>-E13+H13</f>
        <v>-58020218.949997723</v>
      </c>
      <c r="J13" s="25"/>
    </row>
    <row r="14" spans="2:10" ht="8.25" customHeight="1" x14ac:dyDescent="0.25">
      <c r="B14" s="3"/>
      <c r="C14" s="15" t="s">
        <v>9</v>
      </c>
      <c r="D14" s="13"/>
      <c r="E14" s="21">
        <v>682412510.92999995</v>
      </c>
      <c r="F14" s="21">
        <v>8068819616.2299995</v>
      </c>
      <c r="G14" s="21">
        <v>8199027383.9899998</v>
      </c>
      <c r="H14" s="21">
        <f t="shared" ref="H14:H16" si="1">+E14+F14-G14</f>
        <v>552204743.17000008</v>
      </c>
      <c r="I14" s="21">
        <f t="shared" ref="I14:I16" si="2">-E14+H14</f>
        <v>-130207767.75999987</v>
      </c>
      <c r="J14" s="25"/>
    </row>
    <row r="15" spans="2:10" ht="8.25" customHeight="1" x14ac:dyDescent="0.25">
      <c r="B15" s="3"/>
      <c r="C15" s="15" t="s">
        <v>10</v>
      </c>
      <c r="D15" s="13"/>
      <c r="E15" s="21">
        <v>91102268.579999998</v>
      </c>
      <c r="F15" s="21">
        <v>323832844.51999998</v>
      </c>
      <c r="G15" s="21">
        <v>356325153.88999999</v>
      </c>
      <c r="H15" s="21">
        <f t="shared" si="1"/>
        <v>58609959.209999979</v>
      </c>
      <c r="I15" s="21">
        <f t="shared" si="2"/>
        <v>-32492309.37000002</v>
      </c>
      <c r="J15" s="25"/>
    </row>
    <row r="16" spans="2:10" ht="8.25" customHeight="1" x14ac:dyDescent="0.25">
      <c r="B16" s="3"/>
      <c r="C16" s="15" t="s">
        <v>11</v>
      </c>
      <c r="D16" s="13"/>
      <c r="E16" s="21">
        <v>62353601.740000002</v>
      </c>
      <c r="F16" s="21">
        <v>10486590.939999999</v>
      </c>
      <c r="G16" s="21">
        <v>72745134.680000007</v>
      </c>
      <c r="H16" s="21">
        <f t="shared" si="1"/>
        <v>95058</v>
      </c>
      <c r="I16" s="21">
        <f t="shared" si="2"/>
        <v>-62258543.740000002</v>
      </c>
      <c r="J16" s="25"/>
    </row>
    <row r="17" spans="2:10" ht="6" customHeight="1" x14ac:dyDescent="0.25">
      <c r="B17" s="3"/>
      <c r="C17" s="13"/>
      <c r="D17" s="13"/>
      <c r="E17" s="19"/>
      <c r="F17" s="19"/>
      <c r="G17" s="19"/>
      <c r="H17" s="19"/>
      <c r="I17" s="19"/>
      <c r="J17" s="25"/>
    </row>
    <row r="18" spans="2:10" ht="8.25" customHeight="1" x14ac:dyDescent="0.25">
      <c r="B18" s="3"/>
      <c r="C18" s="14" t="s">
        <v>12</v>
      </c>
      <c r="D18" s="13"/>
      <c r="E18" s="22">
        <f>SUM(E19:E23)</f>
        <v>4492737699.4099998</v>
      </c>
      <c r="F18" s="22">
        <f>SUM(F19:F23)</f>
        <v>8033393331.6100016</v>
      </c>
      <c r="G18" s="22">
        <f t="shared" ref="G18:I18" si="3">SUM(G19:G23)</f>
        <v>7208213531.5699997</v>
      </c>
      <c r="H18" s="22">
        <f t="shared" si="3"/>
        <v>5317917499.4500008</v>
      </c>
      <c r="I18" s="22">
        <f t="shared" si="3"/>
        <v>825179800.04000068</v>
      </c>
      <c r="J18" s="25"/>
    </row>
    <row r="19" spans="2:10" ht="8.25" customHeight="1" x14ac:dyDescent="0.25">
      <c r="B19" s="3"/>
      <c r="C19" s="15" t="s">
        <v>13</v>
      </c>
      <c r="D19" s="13"/>
      <c r="E19" s="21">
        <v>285288344.31</v>
      </c>
      <c r="F19" s="21">
        <v>7063608811.3500004</v>
      </c>
      <c r="G19" s="21">
        <v>7185319103.6800003</v>
      </c>
      <c r="H19" s="21">
        <f>+E19+F19-G19</f>
        <v>163578051.9800005</v>
      </c>
      <c r="I19" s="21">
        <f t="shared" ref="I19:I22" si="4">-E19+H19</f>
        <v>-121710292.32999951</v>
      </c>
      <c r="J19" s="25"/>
    </row>
    <row r="20" spans="2:10" ht="8.25" customHeight="1" x14ac:dyDescent="0.25">
      <c r="B20" s="3"/>
      <c r="C20" s="15" t="s">
        <v>14</v>
      </c>
      <c r="D20" s="13"/>
      <c r="E20" s="21">
        <v>3858285478.0799999</v>
      </c>
      <c r="F20" s="21">
        <v>946054468.41999996</v>
      </c>
      <c r="G20" s="21">
        <v>1678744.66</v>
      </c>
      <c r="H20" s="21">
        <f t="shared" ref="H20:H22" si="5">+E20+F20-G20</f>
        <v>4802661201.8400002</v>
      </c>
      <c r="I20" s="21">
        <f t="shared" si="4"/>
        <v>944375723.76000023</v>
      </c>
      <c r="J20" s="25"/>
    </row>
    <row r="21" spans="2:10" ht="8.25" customHeight="1" x14ac:dyDescent="0.25">
      <c r="B21" s="3"/>
      <c r="C21" s="15" t="s">
        <v>15</v>
      </c>
      <c r="D21" s="13"/>
      <c r="E21" s="21">
        <v>618110667.11000001</v>
      </c>
      <c r="F21" s="21">
        <v>20571489.43</v>
      </c>
      <c r="G21" s="21">
        <v>0</v>
      </c>
      <c r="H21" s="21">
        <f t="shared" si="5"/>
        <v>638682156.53999996</v>
      </c>
      <c r="I21" s="21">
        <f t="shared" si="4"/>
        <v>20571489.429999948</v>
      </c>
      <c r="J21" s="25"/>
    </row>
    <row r="22" spans="2:10" ht="8.25" customHeight="1" x14ac:dyDescent="0.25">
      <c r="B22" s="3"/>
      <c r="C22" s="15" t="s">
        <v>16</v>
      </c>
      <c r="D22" s="13"/>
      <c r="E22" s="21">
        <v>1196780.1599999999</v>
      </c>
      <c r="F22" s="21">
        <v>3112770.39</v>
      </c>
      <c r="G22" s="21">
        <v>0</v>
      </c>
      <c r="H22" s="21">
        <f t="shared" si="5"/>
        <v>4309550.55</v>
      </c>
      <c r="I22" s="21">
        <f t="shared" si="4"/>
        <v>3112770.3899999997</v>
      </c>
      <c r="J22" s="25"/>
    </row>
    <row r="23" spans="2:10" ht="8.25" customHeight="1" x14ac:dyDescent="0.25">
      <c r="B23" s="4"/>
      <c r="C23" s="16" t="s">
        <v>17</v>
      </c>
      <c r="D23" s="17"/>
      <c r="E23" s="20">
        <v>-270143570.25</v>
      </c>
      <c r="F23" s="20">
        <v>45792.02</v>
      </c>
      <c r="G23" s="20">
        <v>21215683.23</v>
      </c>
      <c r="H23" s="20">
        <f>+E23+F23-G23</f>
        <v>-291313461.46000004</v>
      </c>
      <c r="I23" s="20">
        <f>-E23+H23</f>
        <v>-21169891.210000038</v>
      </c>
      <c r="J23" s="25"/>
    </row>
    <row r="24" spans="2:10" ht="5.25" customHeight="1" x14ac:dyDescent="0.25">
      <c r="E24" s="11"/>
      <c r="F24" s="11"/>
      <c r="G24" s="11"/>
      <c r="H24" s="11"/>
      <c r="I24" s="11"/>
    </row>
    <row r="25" spans="2:10" ht="8.25" customHeight="1" x14ac:dyDescent="0.25">
      <c r="C25" s="39" t="s">
        <v>18</v>
      </c>
      <c r="D25" s="39"/>
      <c r="E25" s="39"/>
      <c r="F25" s="39"/>
      <c r="G25" s="39"/>
      <c r="H25" s="39"/>
    </row>
    <row r="26" spans="2:10" ht="4" customHeight="1" x14ac:dyDescent="0.25"/>
    <row r="27" spans="2:10" ht="320.5" customHeight="1" x14ac:dyDescent="0.25"/>
    <row r="28" spans="2:10" ht="12.5" x14ac:dyDescent="0.25">
      <c r="F28" s="26" t="s">
        <v>19</v>
      </c>
      <c r="G28" s="26"/>
      <c r="H28" s="26"/>
    </row>
  </sheetData>
  <mergeCells count="9">
    <mergeCell ref="F28:H28"/>
    <mergeCell ref="E7:E8"/>
    <mergeCell ref="C7:C8"/>
    <mergeCell ref="H7:H8"/>
    <mergeCell ref="C3:I5"/>
    <mergeCell ref="F7:F8"/>
    <mergeCell ref="G7:G8"/>
    <mergeCell ref="I7:I8"/>
    <mergeCell ref="C25:H25"/>
  </mergeCells>
  <pageMargins left="0.55138888888888893" right="0.25" top="0.70902777777777781" bottom="0.53" header="0" footer="0"/>
  <pageSetup paperSize="119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2018-04-04T17:43:21Z</cp:lastPrinted>
  <dcterms:created xsi:type="dcterms:W3CDTF">2017-04-25T02:07:50Z</dcterms:created>
  <dcterms:modified xsi:type="dcterms:W3CDTF">2018-04-04T17:45:32Z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A0B44A456053326E0775961CF3DF6AA61068147A4765759C939E1F28FEECE623931789E4008035098E8D61F1AC10BC7EC8901DABA2CA4568D9050C4BCD6ED3569434A7C72D5E922E647973566D98CB3B31AA416BFB6C5B00ED525E66D63F2257689486F489F1B4D4EF08FA981CD7004FA1E7B3BAFEB54EF88BBF57AC88DAB35</vt:lpwstr>
  </property>
  <property fmtid="{D5CDD505-2E9C-101B-9397-08002B2CF9AE}" pid="8" name="Business Objects Context Information6">
    <vt:lpwstr>C040C1A86B99CA3F7C616AB690E01C25A9528B1A0087244809CAABC17BD16931A961D7BC7EF85F375D95BE92B1207DE2EF6F522035DC052A2A5D5515902E72AF067FCE7E716E17854A7766C3BDB39C0DBAA41D7D</vt:lpwstr>
  </property>
</Properties>
</file>