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Cuenta Pública\Estados Financieros en Excel\I. RESULTADOS GENERALES\"/>
    </mc:Choice>
  </mc:AlternateContent>
  <xr:revisionPtr revIDLastSave="0" documentId="13_ncr:1_{F57A570E-1CF7-4CD7-8013-F3DDA6E0B229}" xr6:coauthVersionLast="32" xr6:coauthVersionMax="32" xr10:uidLastSave="{00000000-0000-0000-0000-000000000000}"/>
  <bookViews>
    <workbookView xWindow="240" yWindow="260" windowWidth="16490" windowHeight="7820" xr2:uid="{00000000-000D-0000-FFFF-FFFF00000000}"/>
  </bookViews>
  <sheets>
    <sheet name="EFE" sheetId="4" r:id="rId1"/>
  </sheets>
  <definedNames>
    <definedName name="_xlnm.Print_Area" localSheetId="0">EFE!$A$1:$J$89</definedName>
    <definedName name="balanzajulio">#REF!</definedName>
    <definedName name="GEN.2016">#REF!</definedName>
    <definedName name="P.E.2016">#REF!</definedName>
  </definedNames>
  <calcPr calcId="179017"/>
</workbook>
</file>

<file path=xl/calcChain.xml><?xml version="1.0" encoding="utf-8"?>
<calcChain xmlns="http://schemas.openxmlformats.org/spreadsheetml/2006/main">
  <c r="D65" i="4" l="1"/>
  <c r="D60" i="4"/>
  <c r="D55" i="4"/>
  <c r="D50" i="4"/>
  <c r="D48" i="4"/>
  <c r="D36" i="4"/>
  <c r="D33" i="4"/>
  <c r="D28" i="4"/>
  <c r="D27" i="4"/>
</calcChain>
</file>

<file path=xl/sharedStrings.xml><?xml version="1.0" encoding="utf-8"?>
<sst xmlns="http://schemas.openxmlformats.org/spreadsheetml/2006/main" count="72" uniqueCount="46">
  <si>
    <t xml:space="preserve">ESTADO DE FLUJOS DE EFECTIVO </t>
  </si>
  <si>
    <t>ORIGEN</t>
  </si>
  <si>
    <t>IMPUESTOS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</si>
  <si>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</si>
  <si>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</si>
  <si>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</si>
  <si>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</si>
  <si>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</si>
  <si>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 Y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</si>
  <si>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</si>
  <si>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</si>
  <si>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</si>
  <si>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</si>
  <si>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</si>
  <si>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</si>
  <si>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</si>
  <si>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</si>
  <si>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</si>
  <si>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</si>
  <si>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DONATIVOS</t>
  </si>
  <si>
    <t>PARTICIPACIONES</t>
  </si>
  <si>
    <t>APORTACIONES</t>
  </si>
  <si>
    <t>CONVENIOS</t>
  </si>
  <si>
    <t>FLUJOS NETOS DE EFECTIVO POR ACTIVIDADES DE OPERACIÓN</t>
  </si>
  <si>
    <t>FLUJOS DE EFECTIVO DE LAS ACTIVIDADES DE INVERSIÓN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</si>
  <si>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</si>
  <si>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</si>
  <si>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</si>
  <si>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</si>
  <si>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</si>
  <si>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</si>
  <si>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EXTERNO</t>
  </si>
  <si>
    <t>OTROS ORÍGENES DE FINANCIAMIENTO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</si>
  <si>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</si>
  <si>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</si>
  <si>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</si>
  <si>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</si>
  <si>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</si>
  <si>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INTERNO</t>
  </si>
  <si>
    <t>SERVICIOS DE LA DEUDA</t>
  </si>
  <si>
    <t>CONCEPTO</t>
  </si>
  <si>
    <t>$</t>
  </si>
  <si>
    <t>GOBIERNO DEL ESTADO DE NAYARIT</t>
  </si>
  <si>
    <t>OTRAS APLICACIONES DE OPERACIÓN</t>
  </si>
  <si>
    <t>FLUJOS DE EFECTIVO DE LAS ACTIVIDADES DE OPERACIÓN</t>
  </si>
  <si>
    <t xml:space="preserve"> DEL 01 DE ENERO AL 31 DE DICIEMBRE DE 2017 Y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</si>
</sst>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7" formatCode="General_)"/>
    <numFmt numFmtId="168" formatCode="#,##0.00_);\-#,##0.00"/>
    <numFmt numFmtId="169" formatCode="#,##0.00_ ;\-#,##0.00\ "/>
    <numFmt numFmtId="170" formatCode="_-* #,##0.00_-;\(\ #,##0.00\)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i/>
      <sz val="8"/>
      <color theme="1"/>
      <name val="Arial Narrow"/>
      <family val="2"/>
    </font>
    <font>
      <b/>
      <sz val="8.9"/>
      <color indexed="8"/>
      <name val="Arial Narrow"/>
      <family val="2"/>
    </font>
    <font>
      <b/>
      <sz val="8.9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MS Sans Serif"/>
      <family val="2"/>
    </font>
    <font>
      <sz val="8"/>
      <name val="Arial Narrow"/>
      <family val="2"/>
    </font>
    <font>
      <b/>
      <i/>
      <sz val="8"/>
      <color indexed="8"/>
      <name val="Arial Narrow"/>
      <family val="2"/>
    </font>
    <font>
      <b/>
      <sz val="8.0500000000000007"/>
      <color indexed="8"/>
      <name val="Arial Narrow"/>
      <family val="2"/>
    </font>
    <font>
      <b/>
      <sz val="8"/>
      <color theme="6" tint="-0.249977111117893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sz val="8"/>
      <color indexed="8"/>
      <name val="Arial"/>
      <family val="2"/>
    </font>
    <font>
      <sz val="9"/>
      <color indexed="8"/>
      <name val="Arial Narrow"/>
      <family val="2"/>
    </font>
    <font>
      <sz val="11"/>
      <color indexed="8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0"/>
      <name val="Arial Narrow"/>
      <family val="2"/>
    </font>
    <font>
      <sz val="14"/>
      <color indexed="8"/>
      <name val="Arial Narrow"/>
      <family val="2"/>
    </font>
    <font>
      <b/>
      <sz val="11"/>
      <color indexed="8"/>
      <name val="Arial Narrow"/>
      <family val="2"/>
    </font>
    <font>
      <sz val="10"/>
      <color indexed="8"/>
      <name val="Arial"/>
      <family val="2"/>
    </font>
    <font>
      <sz val="11"/>
      <color theme="1"/>
      <name val="Arial Narrow Special G1"/>
      <family val="2"/>
    </font>
    <font>
      <b/>
      <sz val="9.85"/>
      <color indexed="8"/>
      <name val="Times New Roman"/>
      <family val="1"/>
    </font>
    <font>
      <b/>
      <sz val="7.9"/>
      <color indexed="8"/>
      <name val="Arial"/>
      <family val="2"/>
    </font>
    <font>
      <sz val="10"/>
      <color indexed="8"/>
      <name val="MS Sans Serif"/>
    </font>
    <font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7" fontId="2" fillId="0" borderId="0"/>
    <xf numFmtId="43" fontId="3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0" fontId="11" fillId="0" borderId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44" fontId="1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0" borderId="0"/>
    <xf numFmtId="43" fontId="1" fillId="0" borderId="0" applyFont="0" applyFill="0" applyBorder="0" applyAlignment="0" applyProtection="0"/>
    <xf numFmtId="0" fontId="28" fillId="0" borderId="0">
      <alignment vertical="top"/>
    </xf>
  </cellStyleXfs>
  <cellXfs count="99">
    <xf numFmtId="0" fontId="0" fillId="0" borderId="0" xfId="0"/>
    <xf numFmtId="0" fontId="5" fillId="3" borderId="0" xfId="7" applyFont="1" applyFill="1" applyBorder="1" applyAlignment="1">
      <alignment horizontal="justify" vertical="top" wrapText="1"/>
    </xf>
    <xf numFmtId="0" fontId="5" fillId="3" borderId="0" xfId="5" applyNumberFormat="1" applyFont="1" applyFill="1" applyBorder="1" applyAlignment="1" applyProtection="1">
      <alignment horizontal="left"/>
    </xf>
    <xf numFmtId="0" fontId="8" fillId="3" borderId="1" xfId="5" applyNumberFormat="1" applyFont="1" applyFill="1" applyBorder="1" applyAlignment="1" applyProtection="1"/>
    <xf numFmtId="0" fontId="8" fillId="3" borderId="2" xfId="5" applyNumberFormat="1" applyFont="1" applyFill="1" applyBorder="1" applyAlignment="1" applyProtection="1"/>
    <xf numFmtId="0" fontId="8" fillId="3" borderId="3" xfId="5" applyNumberFormat="1" applyFont="1" applyFill="1" applyBorder="1" applyAlignment="1" applyProtection="1"/>
    <xf numFmtId="43" fontId="8" fillId="3" borderId="0" xfId="6" applyFont="1" applyFill="1" applyBorder="1" applyAlignment="1" applyProtection="1"/>
    <xf numFmtId="0" fontId="8" fillId="3" borderId="0" xfId="5" applyNumberFormat="1" applyFont="1" applyFill="1" applyBorder="1" applyAlignment="1" applyProtection="1"/>
    <xf numFmtId="0" fontId="10" fillId="3" borderId="4" xfId="5" applyFont="1" applyFill="1" applyBorder="1" applyAlignment="1">
      <alignment horizontal="left" vertical="center" indent="1"/>
    </xf>
    <xf numFmtId="0" fontId="10" fillId="3" borderId="0" xfId="5" applyFont="1" applyFill="1" applyBorder="1" applyAlignment="1">
      <alignment horizontal="left" vertical="center" indent="1"/>
    </xf>
    <xf numFmtId="0" fontId="9" fillId="3" borderId="0" xfId="5" applyNumberFormat="1" applyFont="1" applyFill="1" applyBorder="1" applyAlignment="1" applyProtection="1"/>
    <xf numFmtId="0" fontId="9" fillId="3" borderId="4" xfId="5" applyFont="1" applyFill="1" applyBorder="1" applyAlignment="1">
      <alignment horizontal="left" vertical="center" indent="1"/>
    </xf>
    <xf numFmtId="0" fontId="9" fillId="3" borderId="0" xfId="5" applyFont="1" applyFill="1" applyBorder="1" applyAlignment="1">
      <alignment horizontal="left" vertical="center" indent="1"/>
    </xf>
    <xf numFmtId="0" fontId="5" fillId="3" borderId="0" xfId="5" applyNumberFormat="1" applyFont="1" applyFill="1" applyBorder="1" applyAlignment="1" applyProtection="1">
      <alignment horizontal="left" vertical="center"/>
    </xf>
    <xf numFmtId="0" fontId="12" fillId="3" borderId="0" xfId="7" applyFont="1" applyFill="1" applyBorder="1" applyAlignment="1">
      <alignment horizontal="left" vertical="center" wrapText="1" indent="1"/>
    </xf>
    <xf numFmtId="0" fontId="5" fillId="3" borderId="0" xfId="5" quotePrefix="1" applyNumberFormat="1" applyFont="1" applyFill="1" applyBorder="1" applyAlignment="1" applyProtection="1">
      <alignment horizontal="left"/>
    </xf>
    <xf numFmtId="0" fontId="12" fillId="3" borderId="0" xfId="7" applyFont="1" applyFill="1" applyBorder="1" applyAlignment="1">
      <alignment horizontal="left" vertical="top" wrapText="1" indent="1"/>
    </xf>
    <xf numFmtId="0" fontId="9" fillId="3" borderId="0" xfId="5" applyNumberFormat="1" applyFont="1" applyFill="1" applyBorder="1" applyAlignment="1" applyProtection="1">
      <alignment horizontal="left" vertical="center" indent="1"/>
    </xf>
    <xf numFmtId="0" fontId="13" fillId="3" borderId="4" xfId="5" applyFont="1" applyFill="1" applyBorder="1" applyAlignment="1">
      <alignment horizontal="left" vertical="center" indent="1"/>
    </xf>
    <xf numFmtId="0" fontId="9" fillId="3" borderId="4" xfId="5" applyFont="1" applyFill="1" applyBorder="1" applyAlignment="1">
      <alignment horizontal="left" vertical="center" indent="3"/>
    </xf>
    <xf numFmtId="0" fontId="9" fillId="3" borderId="0" xfId="5" applyFont="1" applyFill="1" applyBorder="1" applyAlignment="1">
      <alignment horizontal="left" vertical="center" indent="3"/>
    </xf>
    <xf numFmtId="0" fontId="9" fillId="3" borderId="4" xfId="5" applyFont="1" applyFill="1" applyBorder="1" applyAlignment="1">
      <alignment horizontal="left" vertical="center" indent="2"/>
    </xf>
    <xf numFmtId="0" fontId="9" fillId="3" borderId="0" xfId="5" applyFont="1" applyFill="1" applyBorder="1" applyAlignment="1">
      <alignment horizontal="left" vertical="center" indent="2"/>
    </xf>
    <xf numFmtId="0" fontId="5" fillId="3" borderId="0" xfId="5" applyNumberFormat="1" applyFont="1" applyFill="1" applyBorder="1" applyAlignment="1" applyProtection="1"/>
    <xf numFmtId="0" fontId="9" fillId="3" borderId="4" xfId="5" applyNumberFormat="1" applyFont="1" applyFill="1" applyBorder="1" applyAlignment="1" applyProtection="1">
      <alignment horizontal="left" indent="1"/>
    </xf>
    <xf numFmtId="0" fontId="9" fillId="3" borderId="0" xfId="5" applyNumberFormat="1" applyFont="1" applyFill="1" applyBorder="1" applyAlignment="1" applyProtection="1">
      <alignment horizontal="left" indent="1"/>
    </xf>
    <xf numFmtId="0" fontId="8" fillId="3" borderId="6" xfId="5" applyNumberFormat="1" applyFont="1" applyFill="1" applyBorder="1" applyAlignment="1" applyProtection="1"/>
    <xf numFmtId="0" fontId="8" fillId="3" borderId="7" xfId="5" applyNumberFormat="1" applyFont="1" applyFill="1" applyBorder="1" applyAlignment="1" applyProtection="1"/>
    <xf numFmtId="0" fontId="8" fillId="3" borderId="11" xfId="5" applyNumberFormat="1" applyFont="1" applyFill="1" applyBorder="1" applyAlignment="1" applyProtection="1"/>
    <xf numFmtId="43" fontId="8" fillId="3" borderId="0" xfId="5" applyNumberFormat="1" applyFont="1" applyFill="1" applyBorder="1" applyAlignment="1" applyProtection="1"/>
    <xf numFmtId="0" fontId="10" fillId="3" borderId="0" xfId="5" applyFont="1" applyFill="1" applyBorder="1" applyAlignment="1">
      <alignment horizontal="right" vertical="center"/>
    </xf>
    <xf numFmtId="170" fontId="9" fillId="3" borderId="0" xfId="5" applyNumberFormat="1" applyFont="1" applyFill="1" applyBorder="1" applyAlignment="1" applyProtection="1"/>
    <xf numFmtId="170" fontId="9" fillId="3" borderId="2" xfId="5" applyNumberFormat="1" applyFont="1" applyFill="1" applyBorder="1" applyAlignment="1" applyProtection="1"/>
    <xf numFmtId="170" fontId="10" fillId="3" borderId="0" xfId="1" applyNumberFormat="1" applyFont="1" applyFill="1" applyBorder="1" applyAlignment="1">
      <alignment horizontal="right" vertical="center"/>
    </xf>
    <xf numFmtId="170" fontId="10" fillId="3" borderId="0" xfId="5" applyNumberFormat="1" applyFont="1" applyFill="1" applyBorder="1" applyAlignment="1">
      <alignment horizontal="right" vertical="center"/>
    </xf>
    <xf numFmtId="170" fontId="12" fillId="3" borderId="0" xfId="5" applyNumberFormat="1" applyFont="1" applyFill="1" applyBorder="1" applyAlignment="1">
      <alignment horizontal="right" vertical="center"/>
    </xf>
    <xf numFmtId="170" fontId="9" fillId="3" borderId="0" xfId="5" applyNumberFormat="1" applyFont="1" applyFill="1" applyBorder="1" applyAlignment="1">
      <alignment horizontal="left" vertical="center" indent="1"/>
    </xf>
    <xf numFmtId="170" fontId="10" fillId="3" borderId="0" xfId="8" applyNumberFormat="1" applyFont="1" applyFill="1" applyBorder="1" applyAlignment="1">
      <alignment horizontal="right" vertical="center"/>
    </xf>
    <xf numFmtId="170" fontId="10" fillId="3" borderId="0" xfId="5" applyNumberFormat="1" applyFont="1" applyFill="1" applyBorder="1" applyAlignment="1">
      <alignment horizontal="left" vertical="center" indent="1"/>
    </xf>
    <xf numFmtId="170" fontId="10" fillId="3" borderId="0" xfId="6" applyNumberFormat="1" applyFont="1" applyFill="1" applyBorder="1" applyAlignment="1">
      <alignment horizontal="right" vertical="center"/>
    </xf>
    <xf numFmtId="170" fontId="9" fillId="3" borderId="0" xfId="5" applyNumberFormat="1" applyFont="1" applyFill="1" applyBorder="1" applyAlignment="1">
      <alignment horizontal="left" vertical="center" indent="3"/>
    </xf>
    <xf numFmtId="170" fontId="10" fillId="3" borderId="0" xfId="9" applyNumberFormat="1" applyFont="1" applyFill="1" applyBorder="1" applyAlignment="1">
      <alignment horizontal="right" vertical="center"/>
    </xf>
    <xf numFmtId="170" fontId="9" fillId="3" borderId="0" xfId="5" applyNumberFormat="1" applyFont="1" applyFill="1" applyBorder="1" applyAlignment="1">
      <alignment horizontal="right" vertical="center"/>
    </xf>
    <xf numFmtId="170" fontId="9" fillId="3" borderId="0" xfId="6" applyNumberFormat="1" applyFont="1" applyFill="1" applyBorder="1" applyAlignment="1">
      <alignment horizontal="right" vertical="center"/>
    </xf>
    <xf numFmtId="170" fontId="9" fillId="3" borderId="0" xfId="5" applyNumberFormat="1" applyFont="1" applyFill="1" applyBorder="1" applyAlignment="1" applyProtection="1">
      <alignment horizontal="left" indent="1"/>
    </xf>
    <xf numFmtId="170" fontId="9" fillId="3" borderId="7" xfId="5" applyNumberFormat="1" applyFont="1" applyFill="1" applyBorder="1" applyAlignment="1" applyProtection="1"/>
    <xf numFmtId="170" fontId="15" fillId="3" borderId="0" xfId="11" applyNumberFormat="1" applyFont="1" applyFill="1" applyBorder="1" applyAlignment="1" applyProtection="1"/>
    <xf numFmtId="0" fontId="9" fillId="3" borderId="5" xfId="5" applyNumberFormat="1" applyFont="1" applyFill="1" applyBorder="1" applyAlignment="1" applyProtection="1"/>
    <xf numFmtId="0" fontId="16" fillId="3" borderId="0" xfId="7" applyFont="1" applyFill="1" applyBorder="1" applyAlignment="1">
      <alignment vertical="top"/>
    </xf>
    <xf numFmtId="0" fontId="12" fillId="3" borderId="0" xfId="7" applyFont="1" applyFill="1" applyBorder="1" applyAlignment="1">
      <alignment vertical="top"/>
    </xf>
    <xf numFmtId="0" fontId="12" fillId="3" borderId="0" xfId="7" applyFont="1" applyFill="1" applyBorder="1" applyAlignment="1">
      <alignment horizontal="left" vertical="top" wrapText="1"/>
    </xf>
    <xf numFmtId="0" fontId="9" fillId="3" borderId="5" xfId="5" applyNumberFormat="1" applyFont="1" applyFill="1" applyBorder="1" applyAlignment="1" applyProtection="1">
      <alignment vertical="center"/>
    </xf>
    <xf numFmtId="0" fontId="16" fillId="3" borderId="0" xfId="7" applyFont="1" applyFill="1" applyBorder="1" applyAlignment="1">
      <alignment vertical="center"/>
    </xf>
    <xf numFmtId="0" fontId="9" fillId="3" borderId="0" xfId="5" applyNumberFormat="1" applyFont="1" applyFill="1" applyBorder="1" applyAlignment="1" applyProtection="1">
      <alignment vertical="center"/>
    </xf>
    <xf numFmtId="0" fontId="12" fillId="3" borderId="0" xfId="7" applyFont="1" applyFill="1" applyBorder="1" applyAlignment="1">
      <alignment horizontal="left" vertical="center"/>
    </xf>
    <xf numFmtId="0" fontId="12" fillId="3" borderId="0" xfId="7" applyFont="1" applyFill="1" applyBorder="1" applyAlignment="1">
      <alignment horizontal="left" vertical="top"/>
    </xf>
    <xf numFmtId="0" fontId="9" fillId="3" borderId="5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vertical="top"/>
    </xf>
    <xf numFmtId="0" fontId="17" fillId="3" borderId="0" xfId="5" applyFont="1" applyFill="1" applyBorder="1" applyAlignment="1">
      <alignment vertical="top"/>
    </xf>
    <xf numFmtId="0" fontId="17" fillId="3" borderId="0" xfId="5" applyFont="1" applyFill="1" applyBorder="1" applyAlignment="1">
      <alignment horizontal="left" vertical="top"/>
    </xf>
    <xf numFmtId="0" fontId="16" fillId="3" borderId="0" xfId="7" applyFont="1" applyFill="1" applyBorder="1" applyAlignment="1">
      <alignment horizontal="left" vertical="top"/>
    </xf>
    <xf numFmtId="0" fontId="17" fillId="3" borderId="0" xfId="5" applyFont="1" applyFill="1"/>
    <xf numFmtId="168" fontId="10" fillId="3" borderId="5" xfId="5" applyNumberFormat="1" applyFont="1" applyFill="1" applyBorder="1" applyAlignment="1">
      <alignment horizontal="right" vertical="center"/>
    </xf>
    <xf numFmtId="0" fontId="18" fillId="3" borderId="0" xfId="5" applyNumberFormat="1" applyFont="1" applyFill="1" applyBorder="1" applyAlignment="1" applyProtection="1"/>
    <xf numFmtId="0" fontId="17" fillId="3" borderId="0" xfId="5" applyFont="1" applyFill="1" applyBorder="1"/>
    <xf numFmtId="0" fontId="19" fillId="3" borderId="0" xfId="5" applyFont="1" applyFill="1" applyAlignment="1">
      <alignment horizontal="left" vertical="center" indent="2"/>
    </xf>
    <xf numFmtId="169" fontId="9" fillId="3" borderId="5" xfId="5" applyNumberFormat="1" applyFont="1" applyFill="1" applyBorder="1" applyAlignment="1" applyProtection="1"/>
    <xf numFmtId="0" fontId="18" fillId="3" borderId="5" xfId="5" applyNumberFormat="1" applyFont="1" applyFill="1" applyBorder="1" applyAlignment="1" applyProtection="1"/>
    <xf numFmtId="43" fontId="17" fillId="3" borderId="0" xfId="6" applyFont="1" applyFill="1" applyBorder="1" applyAlignment="1">
      <alignment vertical="top"/>
    </xf>
    <xf numFmtId="43" fontId="17" fillId="3" borderId="0" xfId="5" applyNumberFormat="1" applyFont="1" applyFill="1" applyBorder="1" applyAlignment="1">
      <alignment vertical="top"/>
    </xf>
    <xf numFmtId="43" fontId="16" fillId="3" borderId="0" xfId="7" applyNumberFormat="1" applyFont="1" applyFill="1" applyBorder="1" applyAlignment="1">
      <alignment horizontal="left" vertical="top"/>
    </xf>
    <xf numFmtId="0" fontId="16" fillId="3" borderId="0" xfId="7" applyFont="1" applyFill="1" applyBorder="1" applyAlignment="1">
      <alignment horizontal="left" vertical="top" wrapText="1"/>
    </xf>
    <xf numFmtId="0" fontId="17" fillId="3" borderId="0" xfId="5" applyFont="1" applyFill="1" applyAlignment="1">
      <alignment horizontal="left" wrapText="1"/>
    </xf>
    <xf numFmtId="0" fontId="12" fillId="3" borderId="4" xfId="7" applyFont="1" applyFill="1" applyBorder="1" applyAlignment="1">
      <alignment horizontal="left" vertical="center" wrapText="1" indent="2"/>
    </xf>
    <xf numFmtId="0" fontId="12" fillId="3" borderId="4" xfId="7" applyFont="1" applyFill="1" applyBorder="1" applyAlignment="1">
      <alignment horizontal="left" vertical="top" wrapText="1" indent="2"/>
    </xf>
    <xf numFmtId="0" fontId="9" fillId="3" borderId="4" xfId="5" applyNumberFormat="1" applyFont="1" applyFill="1" applyBorder="1" applyAlignment="1" applyProtection="1">
      <alignment horizontal="left" vertical="center" indent="2"/>
    </xf>
    <xf numFmtId="0" fontId="22" fillId="3" borderId="0" xfId="5" applyNumberFormat="1" applyFont="1" applyFill="1" applyBorder="1" applyAlignment="1" applyProtection="1">
      <alignment horizontal="left"/>
    </xf>
    <xf numFmtId="43" fontId="20" fillId="3" borderId="0" xfId="6" applyFont="1" applyFill="1" applyBorder="1" applyAlignment="1" applyProtection="1"/>
    <xf numFmtId="0" fontId="20" fillId="3" borderId="0" xfId="5" applyNumberFormat="1" applyFont="1" applyFill="1" applyBorder="1" applyAlignment="1" applyProtection="1"/>
    <xf numFmtId="0" fontId="23" fillId="3" borderId="0" xfId="5" applyNumberFormat="1" applyFont="1" applyFill="1" applyBorder="1" applyAlignment="1" applyProtection="1">
      <alignment horizontal="left"/>
    </xf>
    <xf numFmtId="0" fontId="24" fillId="2" borderId="9" xfId="5" applyNumberFormat="1" applyFont="1" applyFill="1" applyBorder="1" applyAlignment="1" applyProtection="1">
      <alignment horizontal="center" vertical="center"/>
    </xf>
    <xf numFmtId="0" fontId="24" fillId="2" borderId="10" xfId="5" applyNumberFormat="1" applyFont="1" applyFill="1" applyBorder="1" applyAlignment="1" applyProtection="1">
      <alignment horizontal="center" vertical="center"/>
    </xf>
    <xf numFmtId="170" fontId="24" fillId="2" borderId="10" xfId="5" quotePrefix="1" applyNumberFormat="1" applyFont="1" applyFill="1" applyBorder="1" applyAlignment="1" applyProtection="1">
      <alignment horizontal="center" vertical="center"/>
    </xf>
    <xf numFmtId="0" fontId="25" fillId="2" borderId="8" xfId="5" applyNumberFormat="1" applyFont="1" applyFill="1" applyBorder="1" applyAlignment="1" applyProtection="1"/>
    <xf numFmtId="0" fontId="24" fillId="2" borderId="10" xfId="5" quotePrefix="1" applyNumberFormat="1" applyFont="1" applyFill="1" applyBorder="1" applyAlignment="1" applyProtection="1">
      <alignment horizontal="center" vertical="center"/>
    </xf>
    <xf numFmtId="0" fontId="33" fillId="3" borderId="0" xfId="5" applyNumberFormat="1" applyFont="1" applyFill="1" applyBorder="1" applyAlignment="1" applyProtection="1"/>
    <xf numFmtId="170" fontId="18" fillId="3" borderId="0" xfId="5" applyNumberFormat="1" applyFont="1" applyFill="1" applyBorder="1" applyAlignment="1" applyProtection="1"/>
    <xf numFmtId="0" fontId="27" fillId="4" borderId="1" xfId="5" applyFont="1" applyFill="1" applyBorder="1" applyAlignment="1">
      <alignment horizontal="center"/>
    </xf>
    <xf numFmtId="0" fontId="27" fillId="4" borderId="2" xfId="5" applyFont="1" applyFill="1" applyBorder="1" applyAlignment="1">
      <alignment horizontal="center"/>
    </xf>
    <xf numFmtId="0" fontId="27" fillId="4" borderId="3" xfId="5" applyFont="1" applyFill="1" applyBorder="1" applyAlignment="1">
      <alignment horizontal="center"/>
    </xf>
    <xf numFmtId="170" fontId="21" fillId="3" borderId="0" xfId="5" applyNumberFormat="1" applyFont="1" applyFill="1" applyBorder="1" applyAlignment="1" applyProtection="1"/>
    <xf numFmtId="170" fontId="26" fillId="3" borderId="0" xfId="5" quotePrefix="1" applyNumberFormat="1" applyFont="1" applyFill="1" applyBorder="1" applyAlignment="1" applyProtection="1">
      <alignment horizontal="center"/>
    </xf>
    <xf numFmtId="0" fontId="8" fillId="3" borderId="0" xfId="5" applyNumberFormat="1" applyFont="1" applyFill="1" applyBorder="1" applyAlignment="1" applyProtection="1">
      <alignment horizontal="justify" wrapText="1"/>
    </xf>
    <xf numFmtId="0" fontId="27" fillId="4" borderId="4" xfId="5" applyFont="1" applyFill="1" applyBorder="1" applyAlignment="1">
      <alignment horizontal="center"/>
    </xf>
    <xf numFmtId="0" fontId="27" fillId="4" borderId="0" xfId="5" applyFont="1" applyFill="1" applyBorder="1" applyAlignment="1">
      <alignment horizontal="center"/>
    </xf>
    <xf numFmtId="0" fontId="27" fillId="4" borderId="5" xfId="5" applyFont="1" applyFill="1" applyBorder="1" applyAlignment="1">
      <alignment horizontal="center"/>
    </xf>
    <xf numFmtId="0" fontId="8" fillId="4" borderId="6" xfId="5" applyFont="1" applyFill="1" applyBorder="1" applyAlignment="1">
      <alignment horizontal="center" vertical="center"/>
    </xf>
    <xf numFmtId="0" fontId="8" fillId="4" borderId="7" xfId="5" applyFont="1" applyFill="1" applyBorder="1" applyAlignment="1">
      <alignment horizontal="center" vertical="center"/>
    </xf>
    <xf numFmtId="0" fontId="8" fillId="4" borderId="11" xfId="5" applyFont="1" applyFill="1" applyBorder="1" applyAlignment="1">
      <alignment horizontal="center" vertical="center"/>
    </xf>
  </cellXfs>
  <cellStyles count="32">
    <cellStyle name="=C:\WINNT\SYSTEM32\COMMAND.COM" xfId="3" xr:uid="{00000000-0005-0000-0000-000000000000}"/>
    <cellStyle name="Millares" xfId="1" builtinId="3"/>
    <cellStyle name="Millares 2" xfId="4" xr:uid="{00000000-0005-0000-0000-000002000000}"/>
    <cellStyle name="Millares 2 2" xfId="15" xr:uid="{00000000-0005-0000-0000-000003000000}"/>
    <cellStyle name="Millares 2 3" xfId="14" xr:uid="{00000000-0005-0000-0000-000004000000}"/>
    <cellStyle name="Millares 3" xfId="6" xr:uid="{00000000-0005-0000-0000-000005000000}"/>
    <cellStyle name="Millares 3 2" xfId="25" xr:uid="{00000000-0005-0000-0000-000006000000}"/>
    <cellStyle name="Millares 3 3" xfId="16" xr:uid="{00000000-0005-0000-0000-000007000000}"/>
    <cellStyle name="Millares 4" xfId="17" xr:uid="{00000000-0005-0000-0000-000008000000}"/>
    <cellStyle name="Millares 5" xfId="18" xr:uid="{00000000-0005-0000-0000-000009000000}"/>
    <cellStyle name="Millares 5 2" xfId="30" xr:uid="{00000000-0005-0000-0000-00000A000000}"/>
    <cellStyle name="Millares 6" xfId="19" xr:uid="{00000000-0005-0000-0000-00000B000000}"/>
    <cellStyle name="Millares 7" xfId="24" xr:uid="{00000000-0005-0000-0000-00000C000000}"/>
    <cellStyle name="Millares 8" xfId="13" xr:uid="{00000000-0005-0000-0000-00000D000000}"/>
    <cellStyle name="Moneda" xfId="11" builtinId="4"/>
    <cellStyle name="Moneda 2" xfId="8" xr:uid="{00000000-0005-0000-0000-00000F000000}"/>
    <cellStyle name="Moneda 2 2" xfId="9" xr:uid="{00000000-0005-0000-0000-000010000000}"/>
    <cellStyle name="Moneda 2 3" xfId="20" xr:uid="{00000000-0005-0000-0000-000011000000}"/>
    <cellStyle name="Moneda 3" xfId="10" xr:uid="{00000000-0005-0000-0000-000012000000}"/>
    <cellStyle name="Moneda 3 2" xfId="27" xr:uid="{00000000-0005-0000-0000-000013000000}"/>
    <cellStyle name="Moneda 3 3" xfId="26" xr:uid="{00000000-0005-0000-0000-000014000000}"/>
    <cellStyle name="Moneda 4" xfId="28" xr:uid="{00000000-0005-0000-0000-000015000000}"/>
    <cellStyle name="Moneda 5" xfId="22" xr:uid="{00000000-0005-0000-0000-000016000000}"/>
    <cellStyle name="Normal" xfId="0" builtinId="0"/>
    <cellStyle name="Normal 2" xfId="2" xr:uid="{00000000-0005-0000-0000-000018000000}"/>
    <cellStyle name="Normal 2 2" xfId="7" xr:uid="{00000000-0005-0000-0000-000019000000}"/>
    <cellStyle name="Normal 2 2 2" xfId="23" xr:uid="{00000000-0005-0000-0000-00001A000000}"/>
    <cellStyle name="Normal 3" xfId="5" xr:uid="{00000000-0005-0000-0000-00001B000000}"/>
    <cellStyle name="Normal 3 2" xfId="21" xr:uid="{00000000-0005-0000-0000-00001C000000}"/>
    <cellStyle name="Normal 4" xfId="12" xr:uid="{00000000-0005-0000-0000-00001D000000}"/>
    <cellStyle name="Normal 4 2" xfId="29" xr:uid="{00000000-0005-0000-0000-00001E000000}"/>
    <cellStyle name="Normal 5" xfId="3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249460</xdr:colOff>
      <xdr:row>0</xdr:row>
      <xdr:rowOff>11338</xdr:rowOff>
    </xdr:from>
    <xdr:to>
      <xdr:col>7</xdr:col>
      <xdr:colOff>679903</xdr:colOff>
      <xdr:row>15</xdr:row>
      <xdr:rowOff>113393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A0D3DA-FF55-4F08-83C8-662E3617A06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249460" y="11338"/>
          <a:ext cx="8148717" cy="25966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6:R92"/>
  <sheetViews>
    <sheetView tabSelected="1" zoomScale="84" zoomScaleNormal="84" workbookViewId="0">
      <selection activeCell="N19" sqref="N19"/>
    </sheetView>
  </sheetViews>
  <sheetFormatPr baseColWidth="10" defaultRowHeight="13"/>
  <cols>
    <col min="1" max="1" width="6.54296875" style="2" customWidth="1"/>
    <col min="2" max="2" width="2.36328125" style="2" customWidth="1"/>
    <col min="3" max="3" width="0.54296875" style="2" customWidth="1"/>
    <col min="4" max="4" width="83" style="7" customWidth="1"/>
    <col min="5" max="5" width="2.1796875" style="7" customWidth="1"/>
    <col min="6" max="6" width="13.1796875" style="31" customWidth="1"/>
    <col min="7" max="7" width="2.7265625" style="31" customWidth="1"/>
    <col min="8" max="8" width="13.1796875" style="31" customWidth="1"/>
    <col min="9" max="9" width="1.81640625" style="7" customWidth="1"/>
    <col min="10" max="10" width="0.54296875" style="6" customWidth="1"/>
    <col min="11" max="11" width="17.81640625" style="7" customWidth="1"/>
    <col min="12" max="12" width="2.7265625" style="7" customWidth="1"/>
    <col min="13" max="257" width="11.54296875" style="7"/>
    <col min="258" max="258" width="6" style="7" customWidth="1"/>
    <col min="259" max="259" width="14.453125" style="7" customWidth="1"/>
    <col min="260" max="260" width="55.7265625" style="7" customWidth="1"/>
    <col min="261" max="261" width="2.54296875" style="7" customWidth="1"/>
    <col min="262" max="262" width="14.7265625" style="7" customWidth="1"/>
    <col min="263" max="263" width="2.7265625" style="7" customWidth="1"/>
    <col min="264" max="264" width="14.7265625" style="7" customWidth="1"/>
    <col min="265" max="265" width="1.81640625" style="7" customWidth="1"/>
    <col min="266" max="266" width="4.26953125" style="7" customWidth="1"/>
    <col min="267" max="267" width="17.81640625" style="7" customWidth="1"/>
    <col min="268" max="268" width="2.7265625" style="7" customWidth="1"/>
    <col min="269" max="513" width="11.54296875" style="7"/>
    <col min="514" max="514" width="6" style="7" customWidth="1"/>
    <col min="515" max="515" width="14.453125" style="7" customWidth="1"/>
    <col min="516" max="516" width="55.7265625" style="7" customWidth="1"/>
    <col min="517" max="517" width="2.54296875" style="7" customWidth="1"/>
    <col min="518" max="518" width="14.7265625" style="7" customWidth="1"/>
    <col min="519" max="519" width="2.7265625" style="7" customWidth="1"/>
    <col min="520" max="520" width="14.7265625" style="7" customWidth="1"/>
    <col min="521" max="521" width="1.81640625" style="7" customWidth="1"/>
    <col min="522" max="522" width="4.26953125" style="7" customWidth="1"/>
    <col min="523" max="523" width="17.81640625" style="7" customWidth="1"/>
    <col min="524" max="524" width="2.7265625" style="7" customWidth="1"/>
    <col min="525" max="769" width="11.54296875" style="7"/>
    <col min="770" max="770" width="6" style="7" customWidth="1"/>
    <col min="771" max="771" width="14.453125" style="7" customWidth="1"/>
    <col min="772" max="772" width="55.7265625" style="7" customWidth="1"/>
    <col min="773" max="773" width="2.54296875" style="7" customWidth="1"/>
    <col min="774" max="774" width="14.7265625" style="7" customWidth="1"/>
    <col min="775" max="775" width="2.7265625" style="7" customWidth="1"/>
    <col min="776" max="776" width="14.7265625" style="7" customWidth="1"/>
    <col min="777" max="777" width="1.81640625" style="7" customWidth="1"/>
    <col min="778" max="778" width="4.26953125" style="7" customWidth="1"/>
    <col min="779" max="779" width="17.81640625" style="7" customWidth="1"/>
    <col min="780" max="780" width="2.7265625" style="7" customWidth="1"/>
    <col min="781" max="1025" width="11.54296875" style="7"/>
    <col min="1026" max="1026" width="6" style="7" customWidth="1"/>
    <col min="1027" max="1027" width="14.453125" style="7" customWidth="1"/>
    <col min="1028" max="1028" width="55.7265625" style="7" customWidth="1"/>
    <col min="1029" max="1029" width="2.54296875" style="7" customWidth="1"/>
    <col min="1030" max="1030" width="14.7265625" style="7" customWidth="1"/>
    <col min="1031" max="1031" width="2.7265625" style="7" customWidth="1"/>
    <col min="1032" max="1032" width="14.7265625" style="7" customWidth="1"/>
    <col min="1033" max="1033" width="1.81640625" style="7" customWidth="1"/>
    <col min="1034" max="1034" width="4.26953125" style="7" customWidth="1"/>
    <col min="1035" max="1035" width="17.81640625" style="7" customWidth="1"/>
    <col min="1036" max="1036" width="2.7265625" style="7" customWidth="1"/>
    <col min="1037" max="1281" width="11.54296875" style="7"/>
    <col min="1282" max="1282" width="6" style="7" customWidth="1"/>
    <col min="1283" max="1283" width="14.453125" style="7" customWidth="1"/>
    <col min="1284" max="1284" width="55.7265625" style="7" customWidth="1"/>
    <col min="1285" max="1285" width="2.54296875" style="7" customWidth="1"/>
    <col min="1286" max="1286" width="14.7265625" style="7" customWidth="1"/>
    <col min="1287" max="1287" width="2.7265625" style="7" customWidth="1"/>
    <col min="1288" max="1288" width="14.7265625" style="7" customWidth="1"/>
    <col min="1289" max="1289" width="1.81640625" style="7" customWidth="1"/>
    <col min="1290" max="1290" width="4.26953125" style="7" customWidth="1"/>
    <col min="1291" max="1291" width="17.81640625" style="7" customWidth="1"/>
    <col min="1292" max="1292" width="2.7265625" style="7" customWidth="1"/>
    <col min="1293" max="1537" width="11.54296875" style="7"/>
    <col min="1538" max="1538" width="6" style="7" customWidth="1"/>
    <col min="1539" max="1539" width="14.453125" style="7" customWidth="1"/>
    <col min="1540" max="1540" width="55.7265625" style="7" customWidth="1"/>
    <col min="1541" max="1541" width="2.54296875" style="7" customWidth="1"/>
    <col min="1542" max="1542" width="14.7265625" style="7" customWidth="1"/>
    <col min="1543" max="1543" width="2.7265625" style="7" customWidth="1"/>
    <col min="1544" max="1544" width="14.7265625" style="7" customWidth="1"/>
    <col min="1545" max="1545" width="1.81640625" style="7" customWidth="1"/>
    <col min="1546" max="1546" width="4.26953125" style="7" customWidth="1"/>
    <col min="1547" max="1547" width="17.81640625" style="7" customWidth="1"/>
    <col min="1548" max="1548" width="2.7265625" style="7" customWidth="1"/>
    <col min="1549" max="1793" width="11.54296875" style="7"/>
    <col min="1794" max="1794" width="6" style="7" customWidth="1"/>
    <col min="1795" max="1795" width="14.453125" style="7" customWidth="1"/>
    <col min="1796" max="1796" width="55.7265625" style="7" customWidth="1"/>
    <col min="1797" max="1797" width="2.54296875" style="7" customWidth="1"/>
    <col min="1798" max="1798" width="14.7265625" style="7" customWidth="1"/>
    <col min="1799" max="1799" width="2.7265625" style="7" customWidth="1"/>
    <col min="1800" max="1800" width="14.7265625" style="7" customWidth="1"/>
    <col min="1801" max="1801" width="1.81640625" style="7" customWidth="1"/>
    <col min="1802" max="1802" width="4.26953125" style="7" customWidth="1"/>
    <col min="1803" max="1803" width="17.81640625" style="7" customWidth="1"/>
    <col min="1804" max="1804" width="2.7265625" style="7" customWidth="1"/>
    <col min="1805" max="2049" width="11.54296875" style="7"/>
    <col min="2050" max="2050" width="6" style="7" customWidth="1"/>
    <col min="2051" max="2051" width="14.453125" style="7" customWidth="1"/>
    <col min="2052" max="2052" width="55.7265625" style="7" customWidth="1"/>
    <col min="2053" max="2053" width="2.54296875" style="7" customWidth="1"/>
    <col min="2054" max="2054" width="14.7265625" style="7" customWidth="1"/>
    <col min="2055" max="2055" width="2.7265625" style="7" customWidth="1"/>
    <col min="2056" max="2056" width="14.7265625" style="7" customWidth="1"/>
    <col min="2057" max="2057" width="1.81640625" style="7" customWidth="1"/>
    <col min="2058" max="2058" width="4.26953125" style="7" customWidth="1"/>
    <col min="2059" max="2059" width="17.81640625" style="7" customWidth="1"/>
    <col min="2060" max="2060" width="2.7265625" style="7" customWidth="1"/>
    <col min="2061" max="2305" width="11.54296875" style="7"/>
    <col min="2306" max="2306" width="6" style="7" customWidth="1"/>
    <col min="2307" max="2307" width="14.453125" style="7" customWidth="1"/>
    <col min="2308" max="2308" width="55.7265625" style="7" customWidth="1"/>
    <col min="2309" max="2309" width="2.54296875" style="7" customWidth="1"/>
    <col min="2310" max="2310" width="14.7265625" style="7" customWidth="1"/>
    <col min="2311" max="2311" width="2.7265625" style="7" customWidth="1"/>
    <col min="2312" max="2312" width="14.7265625" style="7" customWidth="1"/>
    <col min="2313" max="2313" width="1.81640625" style="7" customWidth="1"/>
    <col min="2314" max="2314" width="4.26953125" style="7" customWidth="1"/>
    <col min="2315" max="2315" width="17.81640625" style="7" customWidth="1"/>
    <col min="2316" max="2316" width="2.7265625" style="7" customWidth="1"/>
    <col min="2317" max="2561" width="11.54296875" style="7"/>
    <col min="2562" max="2562" width="6" style="7" customWidth="1"/>
    <col min="2563" max="2563" width="14.453125" style="7" customWidth="1"/>
    <col min="2564" max="2564" width="55.7265625" style="7" customWidth="1"/>
    <col min="2565" max="2565" width="2.54296875" style="7" customWidth="1"/>
    <col min="2566" max="2566" width="14.7265625" style="7" customWidth="1"/>
    <col min="2567" max="2567" width="2.7265625" style="7" customWidth="1"/>
    <col min="2568" max="2568" width="14.7265625" style="7" customWidth="1"/>
    <col min="2569" max="2569" width="1.81640625" style="7" customWidth="1"/>
    <col min="2570" max="2570" width="4.26953125" style="7" customWidth="1"/>
    <col min="2571" max="2571" width="17.81640625" style="7" customWidth="1"/>
    <col min="2572" max="2572" width="2.7265625" style="7" customWidth="1"/>
    <col min="2573" max="2817" width="11.54296875" style="7"/>
    <col min="2818" max="2818" width="6" style="7" customWidth="1"/>
    <col min="2819" max="2819" width="14.453125" style="7" customWidth="1"/>
    <col min="2820" max="2820" width="55.7265625" style="7" customWidth="1"/>
    <col min="2821" max="2821" width="2.54296875" style="7" customWidth="1"/>
    <col min="2822" max="2822" width="14.7265625" style="7" customWidth="1"/>
    <col min="2823" max="2823" width="2.7265625" style="7" customWidth="1"/>
    <col min="2824" max="2824" width="14.7265625" style="7" customWidth="1"/>
    <col min="2825" max="2825" width="1.81640625" style="7" customWidth="1"/>
    <col min="2826" max="2826" width="4.26953125" style="7" customWidth="1"/>
    <col min="2827" max="2827" width="17.81640625" style="7" customWidth="1"/>
    <col min="2828" max="2828" width="2.7265625" style="7" customWidth="1"/>
    <col min="2829" max="3073" width="11.54296875" style="7"/>
    <col min="3074" max="3074" width="6" style="7" customWidth="1"/>
    <col min="3075" max="3075" width="14.453125" style="7" customWidth="1"/>
    <col min="3076" max="3076" width="55.7265625" style="7" customWidth="1"/>
    <col min="3077" max="3077" width="2.54296875" style="7" customWidth="1"/>
    <col min="3078" max="3078" width="14.7265625" style="7" customWidth="1"/>
    <col min="3079" max="3079" width="2.7265625" style="7" customWidth="1"/>
    <col min="3080" max="3080" width="14.7265625" style="7" customWidth="1"/>
    <col min="3081" max="3081" width="1.81640625" style="7" customWidth="1"/>
    <col min="3082" max="3082" width="4.26953125" style="7" customWidth="1"/>
    <col min="3083" max="3083" width="17.81640625" style="7" customWidth="1"/>
    <col min="3084" max="3084" width="2.7265625" style="7" customWidth="1"/>
    <col min="3085" max="3329" width="11.54296875" style="7"/>
    <col min="3330" max="3330" width="6" style="7" customWidth="1"/>
    <col min="3331" max="3331" width="14.453125" style="7" customWidth="1"/>
    <col min="3332" max="3332" width="55.7265625" style="7" customWidth="1"/>
    <col min="3333" max="3333" width="2.54296875" style="7" customWidth="1"/>
    <col min="3334" max="3334" width="14.7265625" style="7" customWidth="1"/>
    <col min="3335" max="3335" width="2.7265625" style="7" customWidth="1"/>
    <col min="3336" max="3336" width="14.7265625" style="7" customWidth="1"/>
    <col min="3337" max="3337" width="1.81640625" style="7" customWidth="1"/>
    <col min="3338" max="3338" width="4.26953125" style="7" customWidth="1"/>
    <col min="3339" max="3339" width="17.81640625" style="7" customWidth="1"/>
    <col min="3340" max="3340" width="2.7265625" style="7" customWidth="1"/>
    <col min="3341" max="3585" width="11.54296875" style="7"/>
    <col min="3586" max="3586" width="6" style="7" customWidth="1"/>
    <col min="3587" max="3587" width="14.453125" style="7" customWidth="1"/>
    <col min="3588" max="3588" width="55.7265625" style="7" customWidth="1"/>
    <col min="3589" max="3589" width="2.54296875" style="7" customWidth="1"/>
    <col min="3590" max="3590" width="14.7265625" style="7" customWidth="1"/>
    <col min="3591" max="3591" width="2.7265625" style="7" customWidth="1"/>
    <col min="3592" max="3592" width="14.7265625" style="7" customWidth="1"/>
    <col min="3593" max="3593" width="1.81640625" style="7" customWidth="1"/>
    <col min="3594" max="3594" width="4.26953125" style="7" customWidth="1"/>
    <col min="3595" max="3595" width="17.81640625" style="7" customWidth="1"/>
    <col min="3596" max="3596" width="2.7265625" style="7" customWidth="1"/>
    <col min="3597" max="3841" width="11.54296875" style="7"/>
    <col min="3842" max="3842" width="6" style="7" customWidth="1"/>
    <col min="3843" max="3843" width="14.453125" style="7" customWidth="1"/>
    <col min="3844" max="3844" width="55.7265625" style="7" customWidth="1"/>
    <col min="3845" max="3845" width="2.54296875" style="7" customWidth="1"/>
    <col min="3846" max="3846" width="14.7265625" style="7" customWidth="1"/>
    <col min="3847" max="3847" width="2.7265625" style="7" customWidth="1"/>
    <col min="3848" max="3848" width="14.7265625" style="7" customWidth="1"/>
    <col min="3849" max="3849" width="1.81640625" style="7" customWidth="1"/>
    <col min="3850" max="3850" width="4.26953125" style="7" customWidth="1"/>
    <col min="3851" max="3851" width="17.81640625" style="7" customWidth="1"/>
    <col min="3852" max="3852" width="2.7265625" style="7" customWidth="1"/>
    <col min="3853" max="4097" width="11.54296875" style="7"/>
    <col min="4098" max="4098" width="6" style="7" customWidth="1"/>
    <col min="4099" max="4099" width="14.453125" style="7" customWidth="1"/>
    <col min="4100" max="4100" width="55.7265625" style="7" customWidth="1"/>
    <col min="4101" max="4101" width="2.54296875" style="7" customWidth="1"/>
    <col min="4102" max="4102" width="14.7265625" style="7" customWidth="1"/>
    <col min="4103" max="4103" width="2.7265625" style="7" customWidth="1"/>
    <col min="4104" max="4104" width="14.7265625" style="7" customWidth="1"/>
    <col min="4105" max="4105" width="1.81640625" style="7" customWidth="1"/>
    <col min="4106" max="4106" width="4.26953125" style="7" customWidth="1"/>
    <col min="4107" max="4107" width="17.81640625" style="7" customWidth="1"/>
    <col min="4108" max="4108" width="2.7265625" style="7" customWidth="1"/>
    <col min="4109" max="4353" width="11.54296875" style="7"/>
    <col min="4354" max="4354" width="6" style="7" customWidth="1"/>
    <col min="4355" max="4355" width="14.453125" style="7" customWidth="1"/>
    <col min="4356" max="4356" width="55.7265625" style="7" customWidth="1"/>
    <col min="4357" max="4357" width="2.54296875" style="7" customWidth="1"/>
    <col min="4358" max="4358" width="14.7265625" style="7" customWidth="1"/>
    <col min="4359" max="4359" width="2.7265625" style="7" customWidth="1"/>
    <col min="4360" max="4360" width="14.7265625" style="7" customWidth="1"/>
    <col min="4361" max="4361" width="1.81640625" style="7" customWidth="1"/>
    <col min="4362" max="4362" width="4.26953125" style="7" customWidth="1"/>
    <col min="4363" max="4363" width="17.81640625" style="7" customWidth="1"/>
    <col min="4364" max="4364" width="2.7265625" style="7" customWidth="1"/>
    <col min="4365" max="4609" width="11.54296875" style="7"/>
    <col min="4610" max="4610" width="6" style="7" customWidth="1"/>
    <col min="4611" max="4611" width="14.453125" style="7" customWidth="1"/>
    <col min="4612" max="4612" width="55.7265625" style="7" customWidth="1"/>
    <col min="4613" max="4613" width="2.54296875" style="7" customWidth="1"/>
    <col min="4614" max="4614" width="14.7265625" style="7" customWidth="1"/>
    <col min="4615" max="4615" width="2.7265625" style="7" customWidth="1"/>
    <col min="4616" max="4616" width="14.7265625" style="7" customWidth="1"/>
    <col min="4617" max="4617" width="1.81640625" style="7" customWidth="1"/>
    <col min="4618" max="4618" width="4.26953125" style="7" customWidth="1"/>
    <col min="4619" max="4619" width="17.81640625" style="7" customWidth="1"/>
    <col min="4620" max="4620" width="2.7265625" style="7" customWidth="1"/>
    <col min="4621" max="4865" width="11.54296875" style="7"/>
    <col min="4866" max="4866" width="6" style="7" customWidth="1"/>
    <col min="4867" max="4867" width="14.453125" style="7" customWidth="1"/>
    <col min="4868" max="4868" width="55.7265625" style="7" customWidth="1"/>
    <col min="4869" max="4869" width="2.54296875" style="7" customWidth="1"/>
    <col min="4870" max="4870" width="14.7265625" style="7" customWidth="1"/>
    <col min="4871" max="4871" width="2.7265625" style="7" customWidth="1"/>
    <col min="4872" max="4872" width="14.7265625" style="7" customWidth="1"/>
    <col min="4873" max="4873" width="1.81640625" style="7" customWidth="1"/>
    <col min="4874" max="4874" width="4.26953125" style="7" customWidth="1"/>
    <col min="4875" max="4875" width="17.81640625" style="7" customWidth="1"/>
    <col min="4876" max="4876" width="2.7265625" style="7" customWidth="1"/>
    <col min="4877" max="5121" width="11.54296875" style="7"/>
    <col min="5122" max="5122" width="6" style="7" customWidth="1"/>
    <col min="5123" max="5123" width="14.453125" style="7" customWidth="1"/>
    <col min="5124" max="5124" width="55.7265625" style="7" customWidth="1"/>
    <col min="5125" max="5125" width="2.54296875" style="7" customWidth="1"/>
    <col min="5126" max="5126" width="14.7265625" style="7" customWidth="1"/>
    <col min="5127" max="5127" width="2.7265625" style="7" customWidth="1"/>
    <col min="5128" max="5128" width="14.7265625" style="7" customWidth="1"/>
    <col min="5129" max="5129" width="1.81640625" style="7" customWidth="1"/>
    <col min="5130" max="5130" width="4.26953125" style="7" customWidth="1"/>
    <col min="5131" max="5131" width="17.81640625" style="7" customWidth="1"/>
    <col min="5132" max="5132" width="2.7265625" style="7" customWidth="1"/>
    <col min="5133" max="5377" width="11.54296875" style="7"/>
    <col min="5378" max="5378" width="6" style="7" customWidth="1"/>
    <col min="5379" max="5379" width="14.453125" style="7" customWidth="1"/>
    <col min="5380" max="5380" width="55.7265625" style="7" customWidth="1"/>
    <col min="5381" max="5381" width="2.54296875" style="7" customWidth="1"/>
    <col min="5382" max="5382" width="14.7265625" style="7" customWidth="1"/>
    <col min="5383" max="5383" width="2.7265625" style="7" customWidth="1"/>
    <col min="5384" max="5384" width="14.7265625" style="7" customWidth="1"/>
    <col min="5385" max="5385" width="1.81640625" style="7" customWidth="1"/>
    <col min="5386" max="5386" width="4.26953125" style="7" customWidth="1"/>
    <col min="5387" max="5387" width="17.81640625" style="7" customWidth="1"/>
    <col min="5388" max="5388" width="2.7265625" style="7" customWidth="1"/>
    <col min="5389" max="5633" width="11.54296875" style="7"/>
    <col min="5634" max="5634" width="6" style="7" customWidth="1"/>
    <col min="5635" max="5635" width="14.453125" style="7" customWidth="1"/>
    <col min="5636" max="5636" width="55.7265625" style="7" customWidth="1"/>
    <col min="5637" max="5637" width="2.54296875" style="7" customWidth="1"/>
    <col min="5638" max="5638" width="14.7265625" style="7" customWidth="1"/>
    <col min="5639" max="5639" width="2.7265625" style="7" customWidth="1"/>
    <col min="5640" max="5640" width="14.7265625" style="7" customWidth="1"/>
    <col min="5641" max="5641" width="1.81640625" style="7" customWidth="1"/>
    <col min="5642" max="5642" width="4.26953125" style="7" customWidth="1"/>
    <col min="5643" max="5643" width="17.81640625" style="7" customWidth="1"/>
    <col min="5644" max="5644" width="2.7265625" style="7" customWidth="1"/>
    <col min="5645" max="5889" width="11.54296875" style="7"/>
    <col min="5890" max="5890" width="6" style="7" customWidth="1"/>
    <col min="5891" max="5891" width="14.453125" style="7" customWidth="1"/>
    <col min="5892" max="5892" width="55.7265625" style="7" customWidth="1"/>
    <col min="5893" max="5893" width="2.54296875" style="7" customWidth="1"/>
    <col min="5894" max="5894" width="14.7265625" style="7" customWidth="1"/>
    <col min="5895" max="5895" width="2.7265625" style="7" customWidth="1"/>
    <col min="5896" max="5896" width="14.7265625" style="7" customWidth="1"/>
    <col min="5897" max="5897" width="1.81640625" style="7" customWidth="1"/>
    <col min="5898" max="5898" width="4.26953125" style="7" customWidth="1"/>
    <col min="5899" max="5899" width="17.81640625" style="7" customWidth="1"/>
    <col min="5900" max="5900" width="2.7265625" style="7" customWidth="1"/>
    <col min="5901" max="6145" width="11.54296875" style="7"/>
    <col min="6146" max="6146" width="6" style="7" customWidth="1"/>
    <col min="6147" max="6147" width="14.453125" style="7" customWidth="1"/>
    <col min="6148" max="6148" width="55.7265625" style="7" customWidth="1"/>
    <col min="6149" max="6149" width="2.54296875" style="7" customWidth="1"/>
    <col min="6150" max="6150" width="14.7265625" style="7" customWidth="1"/>
    <col min="6151" max="6151" width="2.7265625" style="7" customWidth="1"/>
    <col min="6152" max="6152" width="14.7265625" style="7" customWidth="1"/>
    <col min="6153" max="6153" width="1.81640625" style="7" customWidth="1"/>
    <col min="6154" max="6154" width="4.26953125" style="7" customWidth="1"/>
    <col min="6155" max="6155" width="17.81640625" style="7" customWidth="1"/>
    <col min="6156" max="6156" width="2.7265625" style="7" customWidth="1"/>
    <col min="6157" max="6401" width="11.54296875" style="7"/>
    <col min="6402" max="6402" width="6" style="7" customWidth="1"/>
    <col min="6403" max="6403" width="14.453125" style="7" customWidth="1"/>
    <col min="6404" max="6404" width="55.7265625" style="7" customWidth="1"/>
    <col min="6405" max="6405" width="2.54296875" style="7" customWidth="1"/>
    <col min="6406" max="6406" width="14.7265625" style="7" customWidth="1"/>
    <col min="6407" max="6407" width="2.7265625" style="7" customWidth="1"/>
    <col min="6408" max="6408" width="14.7265625" style="7" customWidth="1"/>
    <col min="6409" max="6409" width="1.81640625" style="7" customWidth="1"/>
    <col min="6410" max="6410" width="4.26953125" style="7" customWidth="1"/>
    <col min="6411" max="6411" width="17.81640625" style="7" customWidth="1"/>
    <col min="6412" max="6412" width="2.7265625" style="7" customWidth="1"/>
    <col min="6413" max="6657" width="11.54296875" style="7"/>
    <col min="6658" max="6658" width="6" style="7" customWidth="1"/>
    <col min="6659" max="6659" width="14.453125" style="7" customWidth="1"/>
    <col min="6660" max="6660" width="55.7265625" style="7" customWidth="1"/>
    <col min="6661" max="6661" width="2.54296875" style="7" customWidth="1"/>
    <col min="6662" max="6662" width="14.7265625" style="7" customWidth="1"/>
    <col min="6663" max="6663" width="2.7265625" style="7" customWidth="1"/>
    <col min="6664" max="6664" width="14.7265625" style="7" customWidth="1"/>
    <col min="6665" max="6665" width="1.81640625" style="7" customWidth="1"/>
    <col min="6666" max="6666" width="4.26953125" style="7" customWidth="1"/>
    <col min="6667" max="6667" width="17.81640625" style="7" customWidth="1"/>
    <col min="6668" max="6668" width="2.7265625" style="7" customWidth="1"/>
    <col min="6669" max="6913" width="11.54296875" style="7"/>
    <col min="6914" max="6914" width="6" style="7" customWidth="1"/>
    <col min="6915" max="6915" width="14.453125" style="7" customWidth="1"/>
    <col min="6916" max="6916" width="55.7265625" style="7" customWidth="1"/>
    <col min="6917" max="6917" width="2.54296875" style="7" customWidth="1"/>
    <col min="6918" max="6918" width="14.7265625" style="7" customWidth="1"/>
    <col min="6919" max="6919" width="2.7265625" style="7" customWidth="1"/>
    <col min="6920" max="6920" width="14.7265625" style="7" customWidth="1"/>
    <col min="6921" max="6921" width="1.81640625" style="7" customWidth="1"/>
    <col min="6922" max="6922" width="4.26953125" style="7" customWidth="1"/>
    <col min="6923" max="6923" width="17.81640625" style="7" customWidth="1"/>
    <col min="6924" max="6924" width="2.7265625" style="7" customWidth="1"/>
    <col min="6925" max="7169" width="11.54296875" style="7"/>
    <col min="7170" max="7170" width="6" style="7" customWidth="1"/>
    <col min="7171" max="7171" width="14.453125" style="7" customWidth="1"/>
    <col min="7172" max="7172" width="55.7265625" style="7" customWidth="1"/>
    <col min="7173" max="7173" width="2.54296875" style="7" customWidth="1"/>
    <col min="7174" max="7174" width="14.7265625" style="7" customWidth="1"/>
    <col min="7175" max="7175" width="2.7265625" style="7" customWidth="1"/>
    <col min="7176" max="7176" width="14.7265625" style="7" customWidth="1"/>
    <col min="7177" max="7177" width="1.81640625" style="7" customWidth="1"/>
    <col min="7178" max="7178" width="4.26953125" style="7" customWidth="1"/>
    <col min="7179" max="7179" width="17.81640625" style="7" customWidth="1"/>
    <col min="7180" max="7180" width="2.7265625" style="7" customWidth="1"/>
    <col min="7181" max="7425" width="11.54296875" style="7"/>
    <col min="7426" max="7426" width="6" style="7" customWidth="1"/>
    <col min="7427" max="7427" width="14.453125" style="7" customWidth="1"/>
    <col min="7428" max="7428" width="55.7265625" style="7" customWidth="1"/>
    <col min="7429" max="7429" width="2.54296875" style="7" customWidth="1"/>
    <col min="7430" max="7430" width="14.7265625" style="7" customWidth="1"/>
    <col min="7431" max="7431" width="2.7265625" style="7" customWidth="1"/>
    <col min="7432" max="7432" width="14.7265625" style="7" customWidth="1"/>
    <col min="7433" max="7433" width="1.81640625" style="7" customWidth="1"/>
    <col min="7434" max="7434" width="4.26953125" style="7" customWidth="1"/>
    <col min="7435" max="7435" width="17.81640625" style="7" customWidth="1"/>
    <col min="7436" max="7436" width="2.7265625" style="7" customWidth="1"/>
    <col min="7437" max="7681" width="11.54296875" style="7"/>
    <col min="7682" max="7682" width="6" style="7" customWidth="1"/>
    <col min="7683" max="7683" width="14.453125" style="7" customWidth="1"/>
    <col min="7684" max="7684" width="55.7265625" style="7" customWidth="1"/>
    <col min="7685" max="7685" width="2.54296875" style="7" customWidth="1"/>
    <col min="7686" max="7686" width="14.7265625" style="7" customWidth="1"/>
    <col min="7687" max="7687" width="2.7265625" style="7" customWidth="1"/>
    <col min="7688" max="7688" width="14.7265625" style="7" customWidth="1"/>
    <col min="7689" max="7689" width="1.81640625" style="7" customWidth="1"/>
    <col min="7690" max="7690" width="4.26953125" style="7" customWidth="1"/>
    <col min="7691" max="7691" width="17.81640625" style="7" customWidth="1"/>
    <col min="7692" max="7692" width="2.7265625" style="7" customWidth="1"/>
    <col min="7693" max="7937" width="11.54296875" style="7"/>
    <col min="7938" max="7938" width="6" style="7" customWidth="1"/>
    <col min="7939" max="7939" width="14.453125" style="7" customWidth="1"/>
    <col min="7940" max="7940" width="55.7265625" style="7" customWidth="1"/>
    <col min="7941" max="7941" width="2.54296875" style="7" customWidth="1"/>
    <col min="7942" max="7942" width="14.7265625" style="7" customWidth="1"/>
    <col min="7943" max="7943" width="2.7265625" style="7" customWidth="1"/>
    <col min="7944" max="7944" width="14.7265625" style="7" customWidth="1"/>
    <col min="7945" max="7945" width="1.81640625" style="7" customWidth="1"/>
    <col min="7946" max="7946" width="4.26953125" style="7" customWidth="1"/>
    <col min="7947" max="7947" width="17.81640625" style="7" customWidth="1"/>
    <col min="7948" max="7948" width="2.7265625" style="7" customWidth="1"/>
    <col min="7949" max="8193" width="11.54296875" style="7"/>
    <col min="8194" max="8194" width="6" style="7" customWidth="1"/>
    <col min="8195" max="8195" width="14.453125" style="7" customWidth="1"/>
    <col min="8196" max="8196" width="55.7265625" style="7" customWidth="1"/>
    <col min="8197" max="8197" width="2.54296875" style="7" customWidth="1"/>
    <col min="8198" max="8198" width="14.7265625" style="7" customWidth="1"/>
    <col min="8199" max="8199" width="2.7265625" style="7" customWidth="1"/>
    <col min="8200" max="8200" width="14.7265625" style="7" customWidth="1"/>
    <col min="8201" max="8201" width="1.81640625" style="7" customWidth="1"/>
    <col min="8202" max="8202" width="4.26953125" style="7" customWidth="1"/>
    <col min="8203" max="8203" width="17.81640625" style="7" customWidth="1"/>
    <col min="8204" max="8204" width="2.7265625" style="7" customWidth="1"/>
    <col min="8205" max="8449" width="11.54296875" style="7"/>
    <col min="8450" max="8450" width="6" style="7" customWidth="1"/>
    <col min="8451" max="8451" width="14.453125" style="7" customWidth="1"/>
    <col min="8452" max="8452" width="55.7265625" style="7" customWidth="1"/>
    <col min="8453" max="8453" width="2.54296875" style="7" customWidth="1"/>
    <col min="8454" max="8454" width="14.7265625" style="7" customWidth="1"/>
    <col min="8455" max="8455" width="2.7265625" style="7" customWidth="1"/>
    <col min="8456" max="8456" width="14.7265625" style="7" customWidth="1"/>
    <col min="8457" max="8457" width="1.81640625" style="7" customWidth="1"/>
    <col min="8458" max="8458" width="4.26953125" style="7" customWidth="1"/>
    <col min="8459" max="8459" width="17.81640625" style="7" customWidth="1"/>
    <col min="8460" max="8460" width="2.7265625" style="7" customWidth="1"/>
    <col min="8461" max="8705" width="11.54296875" style="7"/>
    <col min="8706" max="8706" width="6" style="7" customWidth="1"/>
    <col min="8707" max="8707" width="14.453125" style="7" customWidth="1"/>
    <col min="8708" max="8708" width="55.7265625" style="7" customWidth="1"/>
    <col min="8709" max="8709" width="2.54296875" style="7" customWidth="1"/>
    <col min="8710" max="8710" width="14.7265625" style="7" customWidth="1"/>
    <col min="8711" max="8711" width="2.7265625" style="7" customWidth="1"/>
    <col min="8712" max="8712" width="14.7265625" style="7" customWidth="1"/>
    <col min="8713" max="8713" width="1.81640625" style="7" customWidth="1"/>
    <col min="8714" max="8714" width="4.26953125" style="7" customWidth="1"/>
    <col min="8715" max="8715" width="17.81640625" style="7" customWidth="1"/>
    <col min="8716" max="8716" width="2.7265625" style="7" customWidth="1"/>
    <col min="8717" max="8961" width="11.54296875" style="7"/>
    <col min="8962" max="8962" width="6" style="7" customWidth="1"/>
    <col min="8963" max="8963" width="14.453125" style="7" customWidth="1"/>
    <col min="8964" max="8964" width="55.7265625" style="7" customWidth="1"/>
    <col min="8965" max="8965" width="2.54296875" style="7" customWidth="1"/>
    <col min="8966" max="8966" width="14.7265625" style="7" customWidth="1"/>
    <col min="8967" max="8967" width="2.7265625" style="7" customWidth="1"/>
    <col min="8968" max="8968" width="14.7265625" style="7" customWidth="1"/>
    <col min="8969" max="8969" width="1.81640625" style="7" customWidth="1"/>
    <col min="8970" max="8970" width="4.26953125" style="7" customWidth="1"/>
    <col min="8971" max="8971" width="17.81640625" style="7" customWidth="1"/>
    <col min="8972" max="8972" width="2.7265625" style="7" customWidth="1"/>
    <col min="8973" max="9217" width="11.54296875" style="7"/>
    <col min="9218" max="9218" width="6" style="7" customWidth="1"/>
    <col min="9219" max="9219" width="14.453125" style="7" customWidth="1"/>
    <col min="9220" max="9220" width="55.7265625" style="7" customWidth="1"/>
    <col min="9221" max="9221" width="2.54296875" style="7" customWidth="1"/>
    <col min="9222" max="9222" width="14.7265625" style="7" customWidth="1"/>
    <col min="9223" max="9223" width="2.7265625" style="7" customWidth="1"/>
    <col min="9224" max="9224" width="14.7265625" style="7" customWidth="1"/>
    <col min="9225" max="9225" width="1.81640625" style="7" customWidth="1"/>
    <col min="9226" max="9226" width="4.26953125" style="7" customWidth="1"/>
    <col min="9227" max="9227" width="17.81640625" style="7" customWidth="1"/>
    <col min="9228" max="9228" width="2.7265625" style="7" customWidth="1"/>
    <col min="9229" max="9473" width="11.54296875" style="7"/>
    <col min="9474" max="9474" width="6" style="7" customWidth="1"/>
    <col min="9475" max="9475" width="14.453125" style="7" customWidth="1"/>
    <col min="9476" max="9476" width="55.7265625" style="7" customWidth="1"/>
    <col min="9477" max="9477" width="2.54296875" style="7" customWidth="1"/>
    <col min="9478" max="9478" width="14.7265625" style="7" customWidth="1"/>
    <col min="9479" max="9479" width="2.7265625" style="7" customWidth="1"/>
    <col min="9480" max="9480" width="14.7265625" style="7" customWidth="1"/>
    <col min="9481" max="9481" width="1.81640625" style="7" customWidth="1"/>
    <col min="9482" max="9482" width="4.26953125" style="7" customWidth="1"/>
    <col min="9483" max="9483" width="17.81640625" style="7" customWidth="1"/>
    <col min="9484" max="9484" width="2.7265625" style="7" customWidth="1"/>
    <col min="9485" max="9729" width="11.54296875" style="7"/>
    <col min="9730" max="9730" width="6" style="7" customWidth="1"/>
    <col min="9731" max="9731" width="14.453125" style="7" customWidth="1"/>
    <col min="9732" max="9732" width="55.7265625" style="7" customWidth="1"/>
    <col min="9733" max="9733" width="2.54296875" style="7" customWidth="1"/>
    <col min="9734" max="9734" width="14.7265625" style="7" customWidth="1"/>
    <col min="9735" max="9735" width="2.7265625" style="7" customWidth="1"/>
    <col min="9736" max="9736" width="14.7265625" style="7" customWidth="1"/>
    <col min="9737" max="9737" width="1.81640625" style="7" customWidth="1"/>
    <col min="9738" max="9738" width="4.26953125" style="7" customWidth="1"/>
    <col min="9739" max="9739" width="17.81640625" style="7" customWidth="1"/>
    <col min="9740" max="9740" width="2.7265625" style="7" customWidth="1"/>
    <col min="9741" max="9985" width="11.54296875" style="7"/>
    <col min="9986" max="9986" width="6" style="7" customWidth="1"/>
    <col min="9987" max="9987" width="14.453125" style="7" customWidth="1"/>
    <col min="9988" max="9988" width="55.7265625" style="7" customWidth="1"/>
    <col min="9989" max="9989" width="2.54296875" style="7" customWidth="1"/>
    <col min="9990" max="9990" width="14.7265625" style="7" customWidth="1"/>
    <col min="9991" max="9991" width="2.7265625" style="7" customWidth="1"/>
    <col min="9992" max="9992" width="14.7265625" style="7" customWidth="1"/>
    <col min="9993" max="9993" width="1.81640625" style="7" customWidth="1"/>
    <col min="9994" max="9994" width="4.26953125" style="7" customWidth="1"/>
    <col min="9995" max="9995" width="17.81640625" style="7" customWidth="1"/>
    <col min="9996" max="9996" width="2.7265625" style="7" customWidth="1"/>
    <col min="9997" max="10241" width="11.54296875" style="7"/>
    <col min="10242" max="10242" width="6" style="7" customWidth="1"/>
    <col min="10243" max="10243" width="14.453125" style="7" customWidth="1"/>
    <col min="10244" max="10244" width="55.7265625" style="7" customWidth="1"/>
    <col min="10245" max="10245" width="2.54296875" style="7" customWidth="1"/>
    <col min="10246" max="10246" width="14.7265625" style="7" customWidth="1"/>
    <col min="10247" max="10247" width="2.7265625" style="7" customWidth="1"/>
    <col min="10248" max="10248" width="14.7265625" style="7" customWidth="1"/>
    <col min="10249" max="10249" width="1.81640625" style="7" customWidth="1"/>
    <col min="10250" max="10250" width="4.26953125" style="7" customWidth="1"/>
    <col min="10251" max="10251" width="17.81640625" style="7" customWidth="1"/>
    <col min="10252" max="10252" width="2.7265625" style="7" customWidth="1"/>
    <col min="10253" max="10497" width="11.54296875" style="7"/>
    <col min="10498" max="10498" width="6" style="7" customWidth="1"/>
    <col min="10499" max="10499" width="14.453125" style="7" customWidth="1"/>
    <col min="10500" max="10500" width="55.7265625" style="7" customWidth="1"/>
    <col min="10501" max="10501" width="2.54296875" style="7" customWidth="1"/>
    <col min="10502" max="10502" width="14.7265625" style="7" customWidth="1"/>
    <col min="10503" max="10503" width="2.7265625" style="7" customWidth="1"/>
    <col min="10504" max="10504" width="14.7265625" style="7" customWidth="1"/>
    <col min="10505" max="10505" width="1.81640625" style="7" customWidth="1"/>
    <col min="10506" max="10506" width="4.26953125" style="7" customWidth="1"/>
    <col min="10507" max="10507" width="17.81640625" style="7" customWidth="1"/>
    <col min="10508" max="10508" width="2.7265625" style="7" customWidth="1"/>
    <col min="10509" max="10753" width="11.54296875" style="7"/>
    <col min="10754" max="10754" width="6" style="7" customWidth="1"/>
    <col min="10755" max="10755" width="14.453125" style="7" customWidth="1"/>
    <col min="10756" max="10756" width="55.7265625" style="7" customWidth="1"/>
    <col min="10757" max="10757" width="2.54296875" style="7" customWidth="1"/>
    <col min="10758" max="10758" width="14.7265625" style="7" customWidth="1"/>
    <col min="10759" max="10759" width="2.7265625" style="7" customWidth="1"/>
    <col min="10760" max="10760" width="14.7265625" style="7" customWidth="1"/>
    <col min="10761" max="10761" width="1.81640625" style="7" customWidth="1"/>
    <col min="10762" max="10762" width="4.26953125" style="7" customWidth="1"/>
    <col min="10763" max="10763" width="17.81640625" style="7" customWidth="1"/>
    <col min="10764" max="10764" width="2.7265625" style="7" customWidth="1"/>
    <col min="10765" max="11009" width="11.54296875" style="7"/>
    <col min="11010" max="11010" width="6" style="7" customWidth="1"/>
    <col min="11011" max="11011" width="14.453125" style="7" customWidth="1"/>
    <col min="11012" max="11012" width="55.7265625" style="7" customWidth="1"/>
    <col min="11013" max="11013" width="2.54296875" style="7" customWidth="1"/>
    <col min="11014" max="11014" width="14.7265625" style="7" customWidth="1"/>
    <col min="11015" max="11015" width="2.7265625" style="7" customWidth="1"/>
    <col min="11016" max="11016" width="14.7265625" style="7" customWidth="1"/>
    <col min="11017" max="11017" width="1.81640625" style="7" customWidth="1"/>
    <col min="11018" max="11018" width="4.26953125" style="7" customWidth="1"/>
    <col min="11019" max="11019" width="17.81640625" style="7" customWidth="1"/>
    <col min="11020" max="11020" width="2.7265625" style="7" customWidth="1"/>
    <col min="11021" max="11265" width="11.54296875" style="7"/>
    <col min="11266" max="11266" width="6" style="7" customWidth="1"/>
    <col min="11267" max="11267" width="14.453125" style="7" customWidth="1"/>
    <col min="11268" max="11268" width="55.7265625" style="7" customWidth="1"/>
    <col min="11269" max="11269" width="2.54296875" style="7" customWidth="1"/>
    <col min="11270" max="11270" width="14.7265625" style="7" customWidth="1"/>
    <col min="11271" max="11271" width="2.7265625" style="7" customWidth="1"/>
    <col min="11272" max="11272" width="14.7265625" style="7" customWidth="1"/>
    <col min="11273" max="11273" width="1.81640625" style="7" customWidth="1"/>
    <col min="11274" max="11274" width="4.26953125" style="7" customWidth="1"/>
    <col min="11275" max="11275" width="17.81640625" style="7" customWidth="1"/>
    <col min="11276" max="11276" width="2.7265625" style="7" customWidth="1"/>
    <col min="11277" max="11521" width="11.54296875" style="7"/>
    <col min="11522" max="11522" width="6" style="7" customWidth="1"/>
    <col min="11523" max="11523" width="14.453125" style="7" customWidth="1"/>
    <col min="11524" max="11524" width="55.7265625" style="7" customWidth="1"/>
    <col min="11525" max="11525" width="2.54296875" style="7" customWidth="1"/>
    <col min="11526" max="11526" width="14.7265625" style="7" customWidth="1"/>
    <col min="11527" max="11527" width="2.7265625" style="7" customWidth="1"/>
    <col min="11528" max="11528" width="14.7265625" style="7" customWidth="1"/>
    <col min="11529" max="11529" width="1.81640625" style="7" customWidth="1"/>
    <col min="11530" max="11530" width="4.26953125" style="7" customWidth="1"/>
    <col min="11531" max="11531" width="17.81640625" style="7" customWidth="1"/>
    <col min="11532" max="11532" width="2.7265625" style="7" customWidth="1"/>
    <col min="11533" max="11777" width="11.54296875" style="7"/>
    <col min="11778" max="11778" width="6" style="7" customWidth="1"/>
    <col min="11779" max="11779" width="14.453125" style="7" customWidth="1"/>
    <col min="11780" max="11780" width="55.7265625" style="7" customWidth="1"/>
    <col min="11781" max="11781" width="2.54296875" style="7" customWidth="1"/>
    <col min="11782" max="11782" width="14.7265625" style="7" customWidth="1"/>
    <col min="11783" max="11783" width="2.7265625" style="7" customWidth="1"/>
    <col min="11784" max="11784" width="14.7265625" style="7" customWidth="1"/>
    <col min="11785" max="11785" width="1.81640625" style="7" customWidth="1"/>
    <col min="11786" max="11786" width="4.26953125" style="7" customWidth="1"/>
    <col min="11787" max="11787" width="17.81640625" style="7" customWidth="1"/>
    <col min="11788" max="11788" width="2.7265625" style="7" customWidth="1"/>
    <col min="11789" max="12033" width="11.54296875" style="7"/>
    <col min="12034" max="12034" width="6" style="7" customWidth="1"/>
    <col min="12035" max="12035" width="14.453125" style="7" customWidth="1"/>
    <col min="12036" max="12036" width="55.7265625" style="7" customWidth="1"/>
    <col min="12037" max="12037" width="2.54296875" style="7" customWidth="1"/>
    <col min="12038" max="12038" width="14.7265625" style="7" customWidth="1"/>
    <col min="12039" max="12039" width="2.7265625" style="7" customWidth="1"/>
    <col min="12040" max="12040" width="14.7265625" style="7" customWidth="1"/>
    <col min="12041" max="12041" width="1.81640625" style="7" customWidth="1"/>
    <col min="12042" max="12042" width="4.26953125" style="7" customWidth="1"/>
    <col min="12043" max="12043" width="17.81640625" style="7" customWidth="1"/>
    <col min="12044" max="12044" width="2.7265625" style="7" customWidth="1"/>
    <col min="12045" max="12289" width="11.54296875" style="7"/>
    <col min="12290" max="12290" width="6" style="7" customWidth="1"/>
    <col min="12291" max="12291" width="14.453125" style="7" customWidth="1"/>
    <col min="12292" max="12292" width="55.7265625" style="7" customWidth="1"/>
    <col min="12293" max="12293" width="2.54296875" style="7" customWidth="1"/>
    <col min="12294" max="12294" width="14.7265625" style="7" customWidth="1"/>
    <col min="12295" max="12295" width="2.7265625" style="7" customWidth="1"/>
    <col min="12296" max="12296" width="14.7265625" style="7" customWidth="1"/>
    <col min="12297" max="12297" width="1.81640625" style="7" customWidth="1"/>
    <col min="12298" max="12298" width="4.26953125" style="7" customWidth="1"/>
    <col min="12299" max="12299" width="17.81640625" style="7" customWidth="1"/>
    <col min="12300" max="12300" width="2.7265625" style="7" customWidth="1"/>
    <col min="12301" max="12545" width="11.54296875" style="7"/>
    <col min="12546" max="12546" width="6" style="7" customWidth="1"/>
    <col min="12547" max="12547" width="14.453125" style="7" customWidth="1"/>
    <col min="12548" max="12548" width="55.7265625" style="7" customWidth="1"/>
    <col min="12549" max="12549" width="2.54296875" style="7" customWidth="1"/>
    <col min="12550" max="12550" width="14.7265625" style="7" customWidth="1"/>
    <col min="12551" max="12551" width="2.7265625" style="7" customWidth="1"/>
    <col min="12552" max="12552" width="14.7265625" style="7" customWidth="1"/>
    <col min="12553" max="12553" width="1.81640625" style="7" customWidth="1"/>
    <col min="12554" max="12554" width="4.26953125" style="7" customWidth="1"/>
    <col min="12555" max="12555" width="17.81640625" style="7" customWidth="1"/>
    <col min="12556" max="12556" width="2.7265625" style="7" customWidth="1"/>
    <col min="12557" max="12801" width="11.54296875" style="7"/>
    <col min="12802" max="12802" width="6" style="7" customWidth="1"/>
    <col min="12803" max="12803" width="14.453125" style="7" customWidth="1"/>
    <col min="12804" max="12804" width="55.7265625" style="7" customWidth="1"/>
    <col min="12805" max="12805" width="2.54296875" style="7" customWidth="1"/>
    <col min="12806" max="12806" width="14.7265625" style="7" customWidth="1"/>
    <col min="12807" max="12807" width="2.7265625" style="7" customWidth="1"/>
    <col min="12808" max="12808" width="14.7265625" style="7" customWidth="1"/>
    <col min="12809" max="12809" width="1.81640625" style="7" customWidth="1"/>
    <col min="12810" max="12810" width="4.26953125" style="7" customWidth="1"/>
    <col min="12811" max="12811" width="17.81640625" style="7" customWidth="1"/>
    <col min="12812" max="12812" width="2.7265625" style="7" customWidth="1"/>
    <col min="12813" max="13057" width="11.54296875" style="7"/>
    <col min="13058" max="13058" width="6" style="7" customWidth="1"/>
    <col min="13059" max="13059" width="14.453125" style="7" customWidth="1"/>
    <col min="13060" max="13060" width="55.7265625" style="7" customWidth="1"/>
    <col min="13061" max="13061" width="2.54296875" style="7" customWidth="1"/>
    <col min="13062" max="13062" width="14.7265625" style="7" customWidth="1"/>
    <col min="13063" max="13063" width="2.7265625" style="7" customWidth="1"/>
    <col min="13064" max="13064" width="14.7265625" style="7" customWidth="1"/>
    <col min="13065" max="13065" width="1.81640625" style="7" customWidth="1"/>
    <col min="13066" max="13066" width="4.26953125" style="7" customWidth="1"/>
    <col min="13067" max="13067" width="17.81640625" style="7" customWidth="1"/>
    <col min="13068" max="13068" width="2.7265625" style="7" customWidth="1"/>
    <col min="13069" max="13313" width="11.54296875" style="7"/>
    <col min="13314" max="13314" width="6" style="7" customWidth="1"/>
    <col min="13315" max="13315" width="14.453125" style="7" customWidth="1"/>
    <col min="13316" max="13316" width="55.7265625" style="7" customWidth="1"/>
    <col min="13317" max="13317" width="2.54296875" style="7" customWidth="1"/>
    <col min="13318" max="13318" width="14.7265625" style="7" customWidth="1"/>
    <col min="13319" max="13319" width="2.7265625" style="7" customWidth="1"/>
    <col min="13320" max="13320" width="14.7265625" style="7" customWidth="1"/>
    <col min="13321" max="13321" width="1.81640625" style="7" customWidth="1"/>
    <col min="13322" max="13322" width="4.26953125" style="7" customWidth="1"/>
    <col min="13323" max="13323" width="17.81640625" style="7" customWidth="1"/>
    <col min="13324" max="13324" width="2.7265625" style="7" customWidth="1"/>
    <col min="13325" max="13569" width="11.54296875" style="7"/>
    <col min="13570" max="13570" width="6" style="7" customWidth="1"/>
    <col min="13571" max="13571" width="14.453125" style="7" customWidth="1"/>
    <col min="13572" max="13572" width="55.7265625" style="7" customWidth="1"/>
    <col min="13573" max="13573" width="2.54296875" style="7" customWidth="1"/>
    <col min="13574" max="13574" width="14.7265625" style="7" customWidth="1"/>
    <col min="13575" max="13575" width="2.7265625" style="7" customWidth="1"/>
    <col min="13576" max="13576" width="14.7265625" style="7" customWidth="1"/>
    <col min="13577" max="13577" width="1.81640625" style="7" customWidth="1"/>
    <col min="13578" max="13578" width="4.26953125" style="7" customWidth="1"/>
    <col min="13579" max="13579" width="17.81640625" style="7" customWidth="1"/>
    <col min="13580" max="13580" width="2.7265625" style="7" customWidth="1"/>
    <col min="13581" max="13825" width="11.54296875" style="7"/>
    <col min="13826" max="13826" width="6" style="7" customWidth="1"/>
    <col min="13827" max="13827" width="14.453125" style="7" customWidth="1"/>
    <col min="13828" max="13828" width="55.7265625" style="7" customWidth="1"/>
    <col min="13829" max="13829" width="2.54296875" style="7" customWidth="1"/>
    <col min="13830" max="13830" width="14.7265625" style="7" customWidth="1"/>
    <col min="13831" max="13831" width="2.7265625" style="7" customWidth="1"/>
    <col min="13832" max="13832" width="14.7265625" style="7" customWidth="1"/>
    <col min="13833" max="13833" width="1.81640625" style="7" customWidth="1"/>
    <col min="13834" max="13834" width="4.26953125" style="7" customWidth="1"/>
    <col min="13835" max="13835" width="17.81640625" style="7" customWidth="1"/>
    <col min="13836" max="13836" width="2.7265625" style="7" customWidth="1"/>
    <col min="13837" max="14081" width="11.54296875" style="7"/>
    <col min="14082" max="14082" width="6" style="7" customWidth="1"/>
    <col min="14083" max="14083" width="14.453125" style="7" customWidth="1"/>
    <col min="14084" max="14084" width="55.7265625" style="7" customWidth="1"/>
    <col min="14085" max="14085" width="2.54296875" style="7" customWidth="1"/>
    <col min="14086" max="14086" width="14.7265625" style="7" customWidth="1"/>
    <col min="14087" max="14087" width="2.7265625" style="7" customWidth="1"/>
    <col min="14088" max="14088" width="14.7265625" style="7" customWidth="1"/>
    <col min="14089" max="14089" width="1.81640625" style="7" customWidth="1"/>
    <col min="14090" max="14090" width="4.26953125" style="7" customWidth="1"/>
    <col min="14091" max="14091" width="17.81640625" style="7" customWidth="1"/>
    <col min="14092" max="14092" width="2.7265625" style="7" customWidth="1"/>
    <col min="14093" max="14337" width="11.54296875" style="7"/>
    <col min="14338" max="14338" width="6" style="7" customWidth="1"/>
    <col min="14339" max="14339" width="14.453125" style="7" customWidth="1"/>
    <col min="14340" max="14340" width="55.7265625" style="7" customWidth="1"/>
    <col min="14341" max="14341" width="2.54296875" style="7" customWidth="1"/>
    <col min="14342" max="14342" width="14.7265625" style="7" customWidth="1"/>
    <col min="14343" max="14343" width="2.7265625" style="7" customWidth="1"/>
    <col min="14344" max="14344" width="14.7265625" style="7" customWidth="1"/>
    <col min="14345" max="14345" width="1.81640625" style="7" customWidth="1"/>
    <col min="14346" max="14346" width="4.26953125" style="7" customWidth="1"/>
    <col min="14347" max="14347" width="17.81640625" style="7" customWidth="1"/>
    <col min="14348" max="14348" width="2.7265625" style="7" customWidth="1"/>
    <col min="14349" max="14593" width="11.54296875" style="7"/>
    <col min="14594" max="14594" width="6" style="7" customWidth="1"/>
    <col min="14595" max="14595" width="14.453125" style="7" customWidth="1"/>
    <col min="14596" max="14596" width="55.7265625" style="7" customWidth="1"/>
    <col min="14597" max="14597" width="2.54296875" style="7" customWidth="1"/>
    <col min="14598" max="14598" width="14.7265625" style="7" customWidth="1"/>
    <col min="14599" max="14599" width="2.7265625" style="7" customWidth="1"/>
    <col min="14600" max="14600" width="14.7265625" style="7" customWidth="1"/>
    <col min="14601" max="14601" width="1.81640625" style="7" customWidth="1"/>
    <col min="14602" max="14602" width="4.26953125" style="7" customWidth="1"/>
    <col min="14603" max="14603" width="17.81640625" style="7" customWidth="1"/>
    <col min="14604" max="14604" width="2.7265625" style="7" customWidth="1"/>
    <col min="14605" max="14849" width="11.54296875" style="7"/>
    <col min="14850" max="14850" width="6" style="7" customWidth="1"/>
    <col min="14851" max="14851" width="14.453125" style="7" customWidth="1"/>
    <col min="14852" max="14852" width="55.7265625" style="7" customWidth="1"/>
    <col min="14853" max="14853" width="2.54296875" style="7" customWidth="1"/>
    <col min="14854" max="14854" width="14.7265625" style="7" customWidth="1"/>
    <col min="14855" max="14855" width="2.7265625" style="7" customWidth="1"/>
    <col min="14856" max="14856" width="14.7265625" style="7" customWidth="1"/>
    <col min="14857" max="14857" width="1.81640625" style="7" customWidth="1"/>
    <col min="14858" max="14858" width="4.26953125" style="7" customWidth="1"/>
    <col min="14859" max="14859" width="17.81640625" style="7" customWidth="1"/>
    <col min="14860" max="14860" width="2.7265625" style="7" customWidth="1"/>
    <col min="14861" max="15105" width="11.54296875" style="7"/>
    <col min="15106" max="15106" width="6" style="7" customWidth="1"/>
    <col min="15107" max="15107" width="14.453125" style="7" customWidth="1"/>
    <col min="15108" max="15108" width="55.7265625" style="7" customWidth="1"/>
    <col min="15109" max="15109" width="2.54296875" style="7" customWidth="1"/>
    <col min="15110" max="15110" width="14.7265625" style="7" customWidth="1"/>
    <col min="15111" max="15111" width="2.7265625" style="7" customWidth="1"/>
    <col min="15112" max="15112" width="14.7265625" style="7" customWidth="1"/>
    <col min="15113" max="15113" width="1.81640625" style="7" customWidth="1"/>
    <col min="15114" max="15114" width="4.26953125" style="7" customWidth="1"/>
    <col min="15115" max="15115" width="17.81640625" style="7" customWidth="1"/>
    <col min="15116" max="15116" width="2.7265625" style="7" customWidth="1"/>
    <col min="15117" max="15361" width="11.54296875" style="7"/>
    <col min="15362" max="15362" width="6" style="7" customWidth="1"/>
    <col min="15363" max="15363" width="14.453125" style="7" customWidth="1"/>
    <col min="15364" max="15364" width="55.7265625" style="7" customWidth="1"/>
    <col min="15365" max="15365" width="2.54296875" style="7" customWidth="1"/>
    <col min="15366" max="15366" width="14.7265625" style="7" customWidth="1"/>
    <col min="15367" max="15367" width="2.7265625" style="7" customWidth="1"/>
    <col min="15368" max="15368" width="14.7265625" style="7" customWidth="1"/>
    <col min="15369" max="15369" width="1.81640625" style="7" customWidth="1"/>
    <col min="15370" max="15370" width="4.26953125" style="7" customWidth="1"/>
    <col min="15371" max="15371" width="17.81640625" style="7" customWidth="1"/>
    <col min="15372" max="15372" width="2.7265625" style="7" customWidth="1"/>
    <col min="15373" max="15617" width="11.54296875" style="7"/>
    <col min="15618" max="15618" width="6" style="7" customWidth="1"/>
    <col min="15619" max="15619" width="14.453125" style="7" customWidth="1"/>
    <col min="15620" max="15620" width="55.7265625" style="7" customWidth="1"/>
    <col min="15621" max="15621" width="2.54296875" style="7" customWidth="1"/>
    <col min="15622" max="15622" width="14.7265625" style="7" customWidth="1"/>
    <col min="15623" max="15623" width="2.7265625" style="7" customWidth="1"/>
    <col min="15624" max="15624" width="14.7265625" style="7" customWidth="1"/>
    <col min="15625" max="15625" width="1.81640625" style="7" customWidth="1"/>
    <col min="15626" max="15626" width="4.26953125" style="7" customWidth="1"/>
    <col min="15627" max="15627" width="17.81640625" style="7" customWidth="1"/>
    <col min="15628" max="15628" width="2.7265625" style="7" customWidth="1"/>
    <col min="15629" max="15873" width="11.54296875" style="7"/>
    <col min="15874" max="15874" width="6" style="7" customWidth="1"/>
    <col min="15875" max="15875" width="14.453125" style="7" customWidth="1"/>
    <col min="15876" max="15876" width="55.7265625" style="7" customWidth="1"/>
    <col min="15877" max="15877" width="2.54296875" style="7" customWidth="1"/>
    <col min="15878" max="15878" width="14.7265625" style="7" customWidth="1"/>
    <col min="15879" max="15879" width="2.7265625" style="7" customWidth="1"/>
    <col min="15880" max="15880" width="14.7265625" style="7" customWidth="1"/>
    <col min="15881" max="15881" width="1.81640625" style="7" customWidth="1"/>
    <col min="15882" max="15882" width="4.26953125" style="7" customWidth="1"/>
    <col min="15883" max="15883" width="17.81640625" style="7" customWidth="1"/>
    <col min="15884" max="15884" width="2.7265625" style="7" customWidth="1"/>
    <col min="15885" max="16129" width="11.54296875" style="7"/>
    <col min="16130" max="16130" width="6" style="7" customWidth="1"/>
    <col min="16131" max="16131" width="14.453125" style="7" customWidth="1"/>
    <col min="16132" max="16132" width="55.7265625" style="7" customWidth="1"/>
    <col min="16133" max="16133" width="2.54296875" style="7" customWidth="1"/>
    <col min="16134" max="16134" width="14.7265625" style="7" customWidth="1"/>
    <col min="16135" max="16135" width="2.7265625" style="7" customWidth="1"/>
    <col min="16136" max="16136" width="14.7265625" style="7" customWidth="1"/>
    <col min="16137" max="16137" width="1.81640625" style="7" customWidth="1"/>
    <col min="16138" max="16138" width="4.26953125" style="7" customWidth="1"/>
    <col min="16139" max="16139" width="17.81640625" style="7" customWidth="1"/>
    <col min="16140" max="16140" width="2.7265625" style="7" customWidth="1"/>
    <col min="16141" max="16384" width="11.54296875" style="7"/>
  </cols>
  <sheetData>
    <row r="16" ht="13.15" customHeight="1"/>
    <row r="17" spans="1:14" ht="3.65" customHeight="1"/>
    <row r="18" spans="1:14" ht="13.9" customHeight="1">
      <c r="A18" s="79"/>
      <c r="B18" s="79"/>
      <c r="C18" s="79"/>
      <c r="D18" s="87" t="s">
        <v>42</v>
      </c>
      <c r="E18" s="88"/>
      <c r="F18" s="88"/>
      <c r="G18" s="88"/>
      <c r="H18" s="88"/>
      <c r="I18" s="89"/>
    </row>
    <row r="19" spans="1:14" ht="12" customHeight="1">
      <c r="A19" s="79"/>
      <c r="B19" s="79"/>
      <c r="C19" s="79"/>
      <c r="D19" s="93" t="s">
        <v>0</v>
      </c>
      <c r="E19" s="94"/>
      <c r="F19" s="94"/>
      <c r="G19" s="94"/>
      <c r="H19" s="94"/>
      <c r="I19" s="95"/>
    </row>
    <row r="20" spans="1:14" ht="12" customHeight="1">
      <c r="D20" s="96" t="s">
        <v>45</v>
      </c>
      <c r="E20" s="97"/>
      <c r="F20" s="97"/>
      <c r="G20" s="97"/>
      <c r="H20" s="97"/>
      <c r="I20" s="98"/>
    </row>
    <row r="21" spans="1:14" ht="4.1500000000000004" customHeight="1">
      <c r="D21" s="85"/>
      <c r="E21" s="85"/>
      <c r="F21" s="86"/>
      <c r="G21" s="86"/>
      <c r="H21" s="86"/>
      <c r="I21" s="85"/>
    </row>
    <row r="22" spans="1:14" s="78" customFormat="1" ht="13.9" customHeight="1">
      <c r="A22" s="76"/>
      <c r="B22" s="76"/>
      <c r="C22" s="76"/>
      <c r="D22" s="80" t="s">
        <v>40</v>
      </c>
      <c r="E22" s="81"/>
      <c r="F22" s="84">
        <v>2017</v>
      </c>
      <c r="G22" s="82"/>
      <c r="H22" s="84">
        <v>2016</v>
      </c>
      <c r="I22" s="83"/>
      <c r="J22" s="77"/>
    </row>
    <row r="23" spans="1:14" ht="7.5" customHeight="1">
      <c r="D23" s="3"/>
      <c r="E23" s="4"/>
      <c r="F23" s="32"/>
      <c r="G23" s="32"/>
      <c r="H23" s="32"/>
      <c r="I23" s="5"/>
    </row>
    <row r="24" spans="1:14" s="10" customFormat="1" ht="11.5" customHeight="1">
      <c r="A24" s="2"/>
      <c r="B24" s="2"/>
      <c r="C24" s="2"/>
      <c r="D24" s="8" t="s">
        <v>44</v>
      </c>
      <c r="E24" s="9"/>
      <c r="F24" s="31"/>
      <c r="G24" s="31"/>
      <c r="H24" s="31"/>
      <c r="I24" s="47"/>
      <c r="K24" s="48"/>
      <c r="L24" s="48"/>
      <c r="M24" s="48"/>
      <c r="N24" s="48"/>
    </row>
    <row r="25" spans="1:14" s="10" customFormat="1" ht="10.9" customHeight="1">
      <c r="A25" s="2"/>
      <c r="D25" s="8" t="s">
        <v>1</v>
      </c>
      <c r="E25" s="30" t="s">
        <v>41</v>
      </c>
      <c r="F25" s="33">
        <v>22483472746.740002</v>
      </c>
      <c r="G25" s="34" t="s">
        <v>41</v>
      </c>
      <c r="H25" s="33">
        <v>21979601692.030003</v>
      </c>
      <c r="I25" s="47"/>
      <c r="L25" s="48"/>
      <c r="M25" s="48"/>
      <c r="N25" s="48"/>
    </row>
    <row r="26" spans="1:14" s="10" customFormat="1" ht="10.9" customHeight="1">
      <c r="A26" s="2"/>
      <c r="B26" s="2"/>
      <c r="C26" s="2"/>
      <c r="D26" s="21" t="s">
        <v>2</v>
      </c>
      <c r="E26" s="12"/>
      <c r="F26" s="35">
        <v>769387447.38</v>
      </c>
      <c r="G26" s="35"/>
      <c r="H26" s="35">
        <v>773240883.17999995</v>
      </c>
      <c r="I26" s="47"/>
      <c r="K26" s="48"/>
      <c r="L26" s="49"/>
      <c r="M26" s="50"/>
      <c r="N26" s="50"/>
    </row>
    <row r="27" spans="1:14" s="53" customFormat="1" ht="10.9" customHeight="1">
      <c r="A27" s="2"/>
      <c r="B27" s="13"/>
      <c r="C27" s="13"/>
      <c r="D27" s="73" t="str">
        <f>+UPPER("Cuotas y Aportaciones de Seguridad Social")</f>
        <v>CUOTAS Y APORTACIONES DE SEGURIDAD SOCIAL</v>
      </c>
      <c r="E27" s="14"/>
      <c r="F27" s="35">
        <v>0</v>
      </c>
      <c r="G27" s="35"/>
      <c r="H27" s="35">
        <v>0</v>
      </c>
      <c r="I27" s="51"/>
      <c r="J27" s="10"/>
      <c r="K27" s="52"/>
      <c r="L27" s="49"/>
      <c r="M27" s="50"/>
      <c r="N27" s="50"/>
    </row>
    <row r="28" spans="1:14" s="53" customFormat="1" ht="10.9" customHeight="1">
      <c r="A28" s="2"/>
      <c r="B28" s="13"/>
      <c r="C28" s="13"/>
      <c r="D28" s="73" t="str">
        <f>+UPPER("Contribuciones de mejoras")</f>
        <v>CONTRIBUCIONES DE MEJORAS</v>
      </c>
      <c r="E28" s="14"/>
      <c r="F28" s="35">
        <v>0</v>
      </c>
      <c r="G28" s="35"/>
      <c r="H28" s="35">
        <v>0</v>
      </c>
      <c r="I28" s="51"/>
      <c r="J28" s="10"/>
      <c r="K28" s="54"/>
      <c r="L28" s="49"/>
      <c r="M28" s="50"/>
      <c r="N28" s="50"/>
    </row>
    <row r="29" spans="1:14" s="10" customFormat="1" ht="10.9" customHeight="1">
      <c r="A29" s="2"/>
      <c r="B29" s="15"/>
      <c r="C29" s="15"/>
      <c r="D29" s="21" t="s">
        <v>3</v>
      </c>
      <c r="E29" s="12"/>
      <c r="F29" s="35">
        <v>265272655.17999998</v>
      </c>
      <c r="G29" s="35"/>
      <c r="H29" s="35">
        <v>332895766.97999996</v>
      </c>
      <c r="I29" s="47"/>
      <c r="K29" s="55"/>
      <c r="L29" s="49"/>
      <c r="M29" s="50"/>
      <c r="N29" s="50"/>
    </row>
    <row r="30" spans="1:14" s="10" customFormat="1" ht="10.9" customHeight="1">
      <c r="A30" s="2"/>
      <c r="B30" s="15"/>
      <c r="C30" s="15"/>
      <c r="D30" s="21" t="s">
        <v>4</v>
      </c>
      <c r="E30" s="12"/>
      <c r="F30" s="35">
        <v>54482080.25</v>
      </c>
      <c r="G30" s="35"/>
      <c r="H30" s="35">
        <v>22115672.450000003</v>
      </c>
      <c r="I30" s="47"/>
      <c r="K30" s="55"/>
      <c r="L30" s="49"/>
      <c r="M30" s="50"/>
      <c r="N30" s="50"/>
    </row>
    <row r="31" spans="1:14" s="10" customFormat="1" ht="10.9" customHeight="1">
      <c r="A31" s="2"/>
      <c r="B31" s="2"/>
      <c r="C31" s="2"/>
      <c r="D31" s="21" t="s">
        <v>5</v>
      </c>
      <c r="E31" s="12"/>
      <c r="F31" s="35">
        <v>381417484.56999999</v>
      </c>
      <c r="G31" s="35"/>
      <c r="H31" s="35">
        <v>3816202.61</v>
      </c>
      <c r="I31" s="47"/>
      <c r="K31" s="55"/>
      <c r="L31" s="49"/>
      <c r="M31" s="50"/>
      <c r="N31" s="50"/>
    </row>
    <row r="32" spans="1:14" s="10" customFormat="1" ht="10.9" customHeight="1">
      <c r="A32" s="2"/>
      <c r="B32" s="15"/>
      <c r="C32" s="15"/>
      <c r="D32" s="21" t="s">
        <v>6</v>
      </c>
      <c r="E32" s="12"/>
      <c r="F32" s="35">
        <v>143555101</v>
      </c>
      <c r="G32" s="35"/>
      <c r="H32" s="35">
        <v>270619841.82999998</v>
      </c>
      <c r="I32" s="47"/>
      <c r="K32" s="55"/>
      <c r="L32" s="49"/>
      <c r="M32" s="50"/>
      <c r="N32" s="50"/>
    </row>
    <row r="33" spans="1:14" s="57" customFormat="1" ht="21">
      <c r="A33" s="2"/>
      <c r="B33" s="1"/>
      <c r="C33" s="1"/>
      <c r="D33" s="74" t="str">
        <f>+UPPER("Ingresos no Comprendidos en las Fracciones de la Ley de Ingresos Causados en Ejercicios Fiscales Anteriores Pendientes de Liquidación o Pago")</f>
        <v>INGRESOS NO COMPRENDIDOS EN LAS FRACCIONES DE LA LEY DE INGRESOS CAUSADOS EN EJERCICIOS FISCALES ANTERIORES PENDIENTES DE LIQUIDACIÓN O PAGO</v>
      </c>
      <c r="E33" s="16"/>
      <c r="F33" s="35">
        <v>0</v>
      </c>
      <c r="G33" s="35"/>
      <c r="H33" s="35">
        <v>0</v>
      </c>
      <c r="I33" s="56"/>
      <c r="K33" s="49"/>
      <c r="L33" s="49"/>
      <c r="M33" s="50"/>
      <c r="N33" s="50"/>
    </row>
    <row r="34" spans="1:14" s="10" customFormat="1" ht="10.9" customHeight="1">
      <c r="A34" s="2"/>
      <c r="B34" s="2"/>
      <c r="C34" s="2"/>
      <c r="D34" s="21" t="s">
        <v>7</v>
      </c>
      <c r="E34" s="12"/>
      <c r="F34" s="35">
        <v>20855159754.990002</v>
      </c>
      <c r="G34" s="35"/>
      <c r="H34" s="35">
        <v>20545592085.720001</v>
      </c>
      <c r="I34" s="47"/>
      <c r="K34" s="55"/>
      <c r="L34" s="49"/>
      <c r="M34" s="50"/>
      <c r="N34" s="50"/>
    </row>
    <row r="35" spans="1:14" s="10" customFormat="1" ht="10.9" customHeight="1">
      <c r="A35" s="2"/>
      <c r="B35" s="2"/>
      <c r="C35" s="2"/>
      <c r="D35" s="21" t="s">
        <v>8</v>
      </c>
      <c r="E35" s="12"/>
      <c r="F35" s="35">
        <v>2070536.1199998856</v>
      </c>
      <c r="G35" s="35"/>
      <c r="H35" s="35">
        <v>13233472.080000401</v>
      </c>
      <c r="I35" s="47"/>
      <c r="K35" s="55"/>
      <c r="L35" s="49"/>
      <c r="M35" s="50"/>
      <c r="N35" s="50"/>
    </row>
    <row r="36" spans="1:14" s="10" customFormat="1" ht="10.9" customHeight="1">
      <c r="A36" s="2"/>
      <c r="B36" s="15"/>
      <c r="C36" s="15"/>
      <c r="D36" s="73" t="str">
        <f>+UPPER("Otros Orígenes de Operación")</f>
        <v>OTROS ORÍGENES DE OPERACIÓN</v>
      </c>
      <c r="E36" s="14"/>
      <c r="F36" s="35">
        <v>12127687.25</v>
      </c>
      <c r="G36" s="35"/>
      <c r="H36" s="35">
        <v>18087767.18</v>
      </c>
      <c r="I36" s="47"/>
      <c r="K36" s="55"/>
      <c r="L36" s="49"/>
      <c r="M36" s="50"/>
      <c r="N36" s="50"/>
    </row>
    <row r="37" spans="1:14" s="10" customFormat="1" ht="9" customHeight="1">
      <c r="A37" s="2"/>
      <c r="B37" s="15"/>
      <c r="C37" s="15"/>
      <c r="D37" s="11"/>
      <c r="E37" s="12"/>
      <c r="F37" s="31"/>
      <c r="G37" s="36"/>
      <c r="H37" s="31"/>
      <c r="I37" s="47"/>
      <c r="K37" s="48"/>
      <c r="L37" s="58"/>
      <c r="M37" s="48"/>
      <c r="N37" s="59"/>
    </row>
    <row r="38" spans="1:14" s="10" customFormat="1" ht="13.9" customHeight="1">
      <c r="A38" s="2"/>
      <c r="B38" s="2"/>
      <c r="C38" s="2"/>
      <c r="D38" s="8" t="s">
        <v>9</v>
      </c>
      <c r="E38" s="30" t="s">
        <v>41</v>
      </c>
      <c r="F38" s="37">
        <v>20450355392.934704</v>
      </c>
      <c r="G38" s="34" t="s">
        <v>41</v>
      </c>
      <c r="H38" s="37">
        <v>20693341452.715401</v>
      </c>
      <c r="I38" s="47"/>
      <c r="L38" s="60"/>
      <c r="M38" s="60"/>
      <c r="N38" s="48"/>
    </row>
    <row r="39" spans="1:14" s="10" customFormat="1" ht="10.9" customHeight="1">
      <c r="A39" s="2"/>
      <c r="B39" s="2"/>
      <c r="C39" s="2"/>
      <c r="D39" s="21" t="s">
        <v>10</v>
      </c>
      <c r="E39" s="12"/>
      <c r="F39" s="35">
        <v>5081863558.3547001</v>
      </c>
      <c r="G39" s="35"/>
      <c r="H39" s="35">
        <v>5609623947.2453995</v>
      </c>
      <c r="I39" s="47"/>
      <c r="K39" s="60"/>
      <c r="L39" s="49"/>
      <c r="M39" s="50"/>
      <c r="N39" s="60"/>
    </row>
    <row r="40" spans="1:14" s="10" customFormat="1" ht="10.9" customHeight="1">
      <c r="A40" s="2"/>
      <c r="B40" s="2"/>
      <c r="C40" s="2"/>
      <c r="D40" s="21" t="s">
        <v>11</v>
      </c>
      <c r="E40" s="12"/>
      <c r="F40" s="35">
        <v>288959628.13999999</v>
      </c>
      <c r="G40" s="35"/>
      <c r="H40" s="35">
        <v>258281493.65000001</v>
      </c>
      <c r="I40" s="47"/>
      <c r="K40" s="60"/>
      <c r="L40" s="49"/>
      <c r="M40" s="50"/>
      <c r="N40" s="50"/>
    </row>
    <row r="41" spans="1:14" s="10" customFormat="1" ht="10.9" customHeight="1">
      <c r="A41" s="2"/>
      <c r="B41" s="2"/>
      <c r="C41" s="2"/>
      <c r="D41" s="21" t="s">
        <v>12</v>
      </c>
      <c r="E41" s="12"/>
      <c r="F41" s="35">
        <v>692023776.60000002</v>
      </c>
      <c r="G41" s="35"/>
      <c r="H41" s="35">
        <v>774538549</v>
      </c>
      <c r="I41" s="47"/>
      <c r="K41" s="60"/>
      <c r="L41" s="49"/>
      <c r="M41" s="50"/>
      <c r="N41" s="50"/>
    </row>
    <row r="42" spans="1:14" s="10" customFormat="1" ht="10.9" customHeight="1">
      <c r="A42" s="2"/>
      <c r="B42" s="2"/>
      <c r="C42" s="2"/>
      <c r="D42" s="21" t="s">
        <v>13</v>
      </c>
      <c r="E42" s="12"/>
      <c r="F42" s="35">
        <v>9357615361.0100002</v>
      </c>
      <c r="G42" s="35"/>
      <c r="H42" s="35">
        <v>8422466783.3600006</v>
      </c>
      <c r="I42" s="47"/>
      <c r="K42" s="60"/>
      <c r="L42" s="49"/>
      <c r="M42" s="50"/>
      <c r="N42" s="50"/>
    </row>
    <row r="43" spans="1:14" s="10" customFormat="1" ht="10.9" customHeight="1">
      <c r="A43" s="2"/>
      <c r="B43" s="2"/>
      <c r="C43" s="2"/>
      <c r="D43" s="21" t="s">
        <v>14</v>
      </c>
      <c r="E43" s="12"/>
      <c r="F43" s="35">
        <v>142848331.69</v>
      </c>
      <c r="G43" s="35"/>
      <c r="H43" s="35">
        <v>172301067.97999999</v>
      </c>
      <c r="I43" s="47"/>
      <c r="K43" s="60"/>
      <c r="L43" s="49"/>
      <c r="M43" s="48"/>
      <c r="N43" s="50"/>
    </row>
    <row r="44" spans="1:14" s="10" customFormat="1" ht="10.9" customHeight="1">
      <c r="A44" s="2"/>
      <c r="B44" s="2"/>
      <c r="C44" s="2"/>
      <c r="D44" s="21" t="s">
        <v>15</v>
      </c>
      <c r="E44" s="12"/>
      <c r="F44" s="35">
        <v>4204463</v>
      </c>
      <c r="G44" s="35"/>
      <c r="H44" s="35">
        <v>39767722.579999998</v>
      </c>
      <c r="I44" s="47"/>
      <c r="K44" s="60"/>
      <c r="L44" s="49"/>
      <c r="M44" s="50"/>
      <c r="N44" s="48"/>
    </row>
    <row r="45" spans="1:14" s="10" customFormat="1" ht="10.9" customHeight="1">
      <c r="A45" s="2"/>
      <c r="B45" s="2"/>
      <c r="C45" s="2"/>
      <c r="D45" s="21" t="s">
        <v>16</v>
      </c>
      <c r="E45" s="12"/>
      <c r="F45" s="35">
        <v>189346810.95999998</v>
      </c>
      <c r="G45" s="35"/>
      <c r="H45" s="35">
        <v>192176512.33000001</v>
      </c>
      <c r="I45" s="47"/>
      <c r="K45" s="60"/>
      <c r="L45" s="49"/>
      <c r="M45" s="50"/>
      <c r="N45" s="50"/>
    </row>
    <row r="46" spans="1:14" s="10" customFormat="1" ht="10.9" customHeight="1">
      <c r="A46" s="2"/>
      <c r="B46" s="2"/>
      <c r="C46" s="2"/>
      <c r="D46" s="21" t="s">
        <v>17</v>
      </c>
      <c r="E46" s="12"/>
      <c r="F46" s="35">
        <v>653155873.38</v>
      </c>
      <c r="G46" s="35"/>
      <c r="H46" s="35">
        <v>403438790.36000001</v>
      </c>
      <c r="I46" s="47"/>
      <c r="K46" s="60"/>
      <c r="L46" s="49"/>
      <c r="M46" s="50"/>
      <c r="N46" s="50"/>
    </row>
    <row r="47" spans="1:14" s="10" customFormat="1" ht="10.9" customHeight="1">
      <c r="A47" s="2"/>
      <c r="B47" s="2"/>
      <c r="C47" s="2"/>
      <c r="D47" s="75" t="s">
        <v>18</v>
      </c>
      <c r="E47" s="17"/>
      <c r="F47" s="35">
        <v>3000000</v>
      </c>
      <c r="G47" s="35"/>
      <c r="H47" s="35">
        <v>0</v>
      </c>
      <c r="I47" s="47"/>
      <c r="K47" s="60"/>
      <c r="L47" s="49"/>
      <c r="M47" s="50"/>
      <c r="N47" s="50"/>
    </row>
    <row r="48" spans="1:14" s="10" customFormat="1" ht="10.9" customHeight="1">
      <c r="A48" s="2"/>
      <c r="B48" s="2"/>
      <c r="C48" s="2"/>
      <c r="D48" s="75" t="str">
        <f>+UPPER("Transferencias a la Seguridad Social")</f>
        <v>TRANSFERENCIAS A LA SEGURIDAD SOCIAL</v>
      </c>
      <c r="E48" s="17"/>
      <c r="F48" s="35">
        <v>0</v>
      </c>
      <c r="G48" s="35"/>
      <c r="H48" s="35">
        <v>0</v>
      </c>
      <c r="I48" s="47"/>
      <c r="K48" s="60"/>
      <c r="L48" s="49"/>
      <c r="M48" s="50"/>
      <c r="N48" s="50"/>
    </row>
    <row r="49" spans="1:15" s="10" customFormat="1" ht="10.9" customHeight="1">
      <c r="A49" s="2"/>
      <c r="B49" s="2"/>
      <c r="C49" s="2"/>
      <c r="D49" s="75" t="s">
        <v>19</v>
      </c>
      <c r="E49" s="17"/>
      <c r="F49" s="35">
        <v>1392356.56</v>
      </c>
      <c r="G49" s="35"/>
      <c r="H49" s="35">
        <v>3931446.2</v>
      </c>
      <c r="I49" s="47"/>
      <c r="K49" s="60"/>
      <c r="L49" s="49"/>
      <c r="M49" s="50"/>
      <c r="N49" s="50"/>
    </row>
    <row r="50" spans="1:15" s="10" customFormat="1" ht="10.9" customHeight="1">
      <c r="A50" s="2"/>
      <c r="B50" s="2"/>
      <c r="C50" s="2"/>
      <c r="D50" s="75" t="str">
        <f>+UPPER("Transferencias al Exterior")</f>
        <v>TRANSFERENCIAS AL EXTERIOR</v>
      </c>
      <c r="E50" s="17"/>
      <c r="F50" s="35">
        <v>0</v>
      </c>
      <c r="G50" s="35"/>
      <c r="H50" s="35">
        <v>0</v>
      </c>
      <c r="I50" s="47"/>
      <c r="K50" s="60"/>
      <c r="L50" s="49"/>
      <c r="M50" s="50"/>
      <c r="N50" s="50"/>
    </row>
    <row r="51" spans="1:15" s="10" customFormat="1" ht="10.9" customHeight="1">
      <c r="A51" s="2"/>
      <c r="B51" s="2"/>
      <c r="C51" s="2"/>
      <c r="D51" s="21" t="s">
        <v>20</v>
      </c>
      <c r="E51" s="12"/>
      <c r="F51" s="35">
        <v>2100226740.4000001</v>
      </c>
      <c r="G51" s="35"/>
      <c r="H51" s="35">
        <v>1901692143.1199999</v>
      </c>
      <c r="I51" s="47"/>
      <c r="K51" s="60"/>
      <c r="L51" s="49"/>
      <c r="M51" s="50"/>
      <c r="N51" s="50"/>
    </row>
    <row r="52" spans="1:15" s="10" customFormat="1" ht="10.9" customHeight="1">
      <c r="A52" s="2"/>
      <c r="B52" s="2"/>
      <c r="C52" s="2"/>
      <c r="D52" s="21" t="s">
        <v>21</v>
      </c>
      <c r="E52" s="12"/>
      <c r="F52" s="35">
        <v>1277845615.3800001</v>
      </c>
      <c r="G52" s="35"/>
      <c r="H52" s="35">
        <v>1135730454.3199999</v>
      </c>
      <c r="I52" s="47"/>
      <c r="K52" s="60"/>
      <c r="L52" s="49"/>
      <c r="M52" s="48"/>
      <c r="N52" s="50"/>
    </row>
    <row r="53" spans="1:15" s="10" customFormat="1" ht="10.9" customHeight="1">
      <c r="A53" s="2"/>
      <c r="B53" s="2"/>
      <c r="C53" s="2"/>
      <c r="D53" s="21" t="s">
        <v>22</v>
      </c>
      <c r="E53" s="12"/>
      <c r="F53" s="35">
        <v>420865235.06</v>
      </c>
      <c r="G53" s="35"/>
      <c r="H53" s="35">
        <v>1618337738.04</v>
      </c>
      <c r="I53" s="47"/>
      <c r="K53" s="60"/>
      <c r="L53" s="49"/>
      <c r="M53" s="50"/>
      <c r="N53" s="48"/>
    </row>
    <row r="54" spans="1:15" s="10" customFormat="1" ht="10.9" customHeight="1">
      <c r="A54" s="2"/>
      <c r="B54" s="2"/>
      <c r="C54" s="2"/>
      <c r="D54" s="21" t="s">
        <v>43</v>
      </c>
      <c r="E54" s="12"/>
      <c r="F54" s="35">
        <v>237007642.40000001</v>
      </c>
      <c r="G54" s="35"/>
      <c r="H54" s="35">
        <v>161054804.53</v>
      </c>
      <c r="I54" s="47"/>
      <c r="K54" s="60"/>
      <c r="L54" s="49"/>
      <c r="M54" s="50"/>
      <c r="N54" s="48"/>
    </row>
    <row r="55" spans="1:15" s="10" customFormat="1" ht="2.5" customHeight="1">
      <c r="A55" s="2"/>
      <c r="B55" s="2"/>
      <c r="C55" s="2"/>
      <c r="D55" s="11" t="str">
        <f>+UPPER(L55)</f>
        <v/>
      </c>
      <c r="E55" s="12"/>
      <c r="F55" s="31"/>
      <c r="G55" s="36"/>
      <c r="H55" s="31"/>
      <c r="I55" s="47"/>
      <c r="K55" s="60"/>
      <c r="L55" s="49"/>
      <c r="M55" s="50"/>
      <c r="N55" s="50"/>
    </row>
    <row r="56" spans="1:15" s="10" customFormat="1" ht="11.5" customHeight="1">
      <c r="A56" s="2"/>
      <c r="B56" s="2"/>
      <c r="C56" s="2"/>
      <c r="D56" s="18" t="s">
        <v>23</v>
      </c>
      <c r="E56" s="30" t="s">
        <v>41</v>
      </c>
      <c r="F56" s="37">
        <v>2033117353.8052979</v>
      </c>
      <c r="G56" s="34" t="s">
        <v>41</v>
      </c>
      <c r="H56" s="37">
        <v>1286260239.3146019</v>
      </c>
      <c r="I56" s="47"/>
      <c r="L56" s="60"/>
      <c r="M56" s="49"/>
      <c r="N56" s="50"/>
    </row>
    <row r="57" spans="1:15" s="10" customFormat="1" ht="16.899999999999999" customHeight="1">
      <c r="A57" s="2"/>
      <c r="B57" s="2"/>
      <c r="C57" s="2"/>
      <c r="D57" s="8"/>
      <c r="E57" s="9"/>
      <c r="F57" s="31"/>
      <c r="G57" s="38"/>
      <c r="H57" s="31"/>
      <c r="I57" s="47"/>
      <c r="L57" s="60"/>
      <c r="M57" s="49"/>
      <c r="N57" s="50"/>
    </row>
    <row r="58" spans="1:15" s="10" customFormat="1" ht="10.9" customHeight="1">
      <c r="A58" s="2"/>
      <c r="B58" s="2"/>
      <c r="C58" s="2"/>
      <c r="D58" s="8" t="s">
        <v>24</v>
      </c>
      <c r="E58" s="9"/>
      <c r="F58" s="31"/>
      <c r="G58" s="38"/>
      <c r="H58" s="31"/>
      <c r="I58" s="47"/>
      <c r="L58" s="60"/>
      <c r="M58" s="60"/>
      <c r="N58" s="60"/>
      <c r="O58" s="60"/>
    </row>
    <row r="59" spans="1:15" s="10" customFormat="1" ht="10.9" customHeight="1">
      <c r="A59" s="2"/>
      <c r="B59" s="2"/>
      <c r="C59" s="2"/>
      <c r="D59" s="8" t="s">
        <v>1</v>
      </c>
      <c r="E59" s="30" t="s">
        <v>41</v>
      </c>
      <c r="F59" s="37">
        <v>0</v>
      </c>
      <c r="G59" s="34" t="s">
        <v>41</v>
      </c>
      <c r="H59" s="37">
        <v>660937.14</v>
      </c>
      <c r="I59" s="47"/>
      <c r="K59" s="58"/>
      <c r="L59" s="60"/>
      <c r="M59" s="60"/>
      <c r="N59" s="60"/>
      <c r="O59" s="60"/>
    </row>
    <row r="60" spans="1:15" s="10" customFormat="1" ht="10.9" customHeight="1">
      <c r="A60" s="2"/>
      <c r="B60" s="2"/>
      <c r="C60" s="2"/>
      <c r="D60" s="21" t="str">
        <f>+UPPER("Bienes Inmuebles, Infraestructura y Construcciones en Proceso")</f>
        <v>BIENES INMUEBLES, INFRAESTRUCTURA Y CONSTRUCCIONES EN PROCESO</v>
      </c>
      <c r="E60" s="12"/>
      <c r="F60" s="35">
        <v>0</v>
      </c>
      <c r="G60" s="35"/>
      <c r="H60" s="35">
        <v>660937.14</v>
      </c>
      <c r="I60" s="47"/>
      <c r="K60" s="58"/>
      <c r="L60" s="55"/>
      <c r="N60" s="55"/>
      <c r="O60" s="55"/>
    </row>
    <row r="61" spans="1:15" s="10" customFormat="1" ht="10.9" customHeight="1">
      <c r="A61" s="2"/>
      <c r="B61" s="2"/>
      <c r="C61" s="2"/>
      <c r="D61" s="21" t="s">
        <v>25</v>
      </c>
      <c r="E61" s="12"/>
      <c r="F61" s="35">
        <v>0</v>
      </c>
      <c r="G61" s="35"/>
      <c r="H61" s="35">
        <v>0</v>
      </c>
      <c r="I61" s="47"/>
      <c r="K61" s="58"/>
      <c r="L61" s="55"/>
      <c r="N61" s="55"/>
      <c r="O61" s="55"/>
    </row>
    <row r="62" spans="1:15" s="10" customFormat="1" ht="10.9" customHeight="1">
      <c r="A62" s="2"/>
      <c r="B62" s="2"/>
      <c r="C62" s="2"/>
      <c r="D62" s="21" t="s">
        <v>26</v>
      </c>
      <c r="E62" s="12"/>
      <c r="F62" s="35">
        <v>0</v>
      </c>
      <c r="G62" s="35"/>
      <c r="H62" s="35">
        <v>0</v>
      </c>
      <c r="I62" s="47"/>
      <c r="K62" s="58"/>
      <c r="L62" s="55"/>
      <c r="N62" s="55"/>
      <c r="O62" s="55"/>
    </row>
    <row r="63" spans="1:15" s="10" customFormat="1" ht="4.9000000000000004" customHeight="1">
      <c r="A63" s="2"/>
      <c r="B63" s="2"/>
      <c r="C63" s="2"/>
      <c r="D63" s="8"/>
      <c r="E63" s="30"/>
      <c r="F63" s="31"/>
      <c r="G63" s="34"/>
      <c r="H63" s="31"/>
      <c r="I63" s="47"/>
      <c r="K63" s="58"/>
      <c r="L63" s="49"/>
      <c r="M63" s="61"/>
      <c r="N63" s="61"/>
      <c r="O63" s="61"/>
    </row>
    <row r="64" spans="1:15" s="10" customFormat="1" ht="10.9" customHeight="1">
      <c r="A64" s="2"/>
      <c r="B64" s="2"/>
      <c r="C64" s="2"/>
      <c r="D64" s="8" t="s">
        <v>9</v>
      </c>
      <c r="E64" s="30" t="s">
        <v>41</v>
      </c>
      <c r="F64" s="37">
        <v>902320479.30999994</v>
      </c>
      <c r="G64" s="34" t="s">
        <v>41</v>
      </c>
      <c r="H64" s="37">
        <v>984854444.93999994</v>
      </c>
      <c r="I64" s="47"/>
      <c r="K64" s="58"/>
      <c r="L64" s="60"/>
      <c r="M64" s="60"/>
      <c r="N64" s="60"/>
      <c r="O64" s="60"/>
    </row>
    <row r="65" spans="1:18" s="10" customFormat="1" ht="10.9" customHeight="1">
      <c r="A65" s="2"/>
      <c r="B65" s="2"/>
      <c r="C65" s="2"/>
      <c r="D65" s="21" t="str">
        <f>+UPPER("Bienes Inmuebles, Infraestructura y Construcciones en Proceso")</f>
        <v>BIENES INMUEBLES, INFRAESTRUCTURA Y CONSTRUCCIONES EN PROCESO</v>
      </c>
      <c r="E65" s="12"/>
      <c r="F65" s="35">
        <v>833499954.31999993</v>
      </c>
      <c r="G65" s="35"/>
      <c r="H65" s="35">
        <v>828814430.33999991</v>
      </c>
      <c r="I65" s="47"/>
      <c r="K65" s="58"/>
      <c r="L65" s="55"/>
      <c r="N65" s="55"/>
      <c r="O65" s="55"/>
    </row>
    <row r="66" spans="1:18" s="10" customFormat="1" ht="10.9" customHeight="1">
      <c r="A66" s="2"/>
      <c r="B66" s="15"/>
      <c r="C66" s="15"/>
      <c r="D66" s="21" t="s">
        <v>25</v>
      </c>
      <c r="E66" s="12"/>
      <c r="F66" s="35">
        <v>66349935.709999993</v>
      </c>
      <c r="G66" s="35"/>
      <c r="H66" s="35">
        <v>69936289.890000001</v>
      </c>
      <c r="I66" s="47"/>
      <c r="K66" s="58"/>
      <c r="L66" s="55"/>
      <c r="N66" s="55"/>
      <c r="O66" s="55"/>
    </row>
    <row r="67" spans="1:18" s="10" customFormat="1" ht="10.9" customHeight="1">
      <c r="A67" s="2"/>
      <c r="B67" s="15"/>
      <c r="C67" s="15"/>
      <c r="D67" s="21" t="s">
        <v>27</v>
      </c>
      <c r="E67" s="12"/>
      <c r="F67" s="35">
        <v>2470589.2800000003</v>
      </c>
      <c r="G67" s="35"/>
      <c r="H67" s="35">
        <v>86103724.709999993</v>
      </c>
      <c r="I67" s="47"/>
      <c r="K67" s="58"/>
      <c r="L67" s="55"/>
      <c r="N67" s="55"/>
      <c r="O67" s="55"/>
    </row>
    <row r="68" spans="1:18" s="10" customFormat="1" ht="10.9" customHeight="1">
      <c r="A68" s="2"/>
      <c r="B68" s="2"/>
      <c r="C68" s="2"/>
      <c r="D68" s="18" t="s">
        <v>28</v>
      </c>
      <c r="E68" s="30" t="s">
        <v>41</v>
      </c>
      <c r="F68" s="37">
        <v>-902320479.30999994</v>
      </c>
      <c r="G68" s="34" t="s">
        <v>41</v>
      </c>
      <c r="H68" s="37">
        <v>-984193507.79999995</v>
      </c>
      <c r="I68" s="62"/>
      <c r="K68" s="58"/>
      <c r="L68" s="60"/>
      <c r="M68" s="60"/>
      <c r="N68" s="60"/>
      <c r="O68" s="60"/>
    </row>
    <row r="69" spans="1:18" s="10" customFormat="1" ht="16.899999999999999" customHeight="1">
      <c r="A69" s="2"/>
      <c r="B69" s="2"/>
      <c r="C69" s="2"/>
      <c r="D69" s="19"/>
      <c r="E69" s="20"/>
      <c r="F69" s="39"/>
      <c r="G69" s="40"/>
      <c r="H69" s="39"/>
      <c r="I69" s="47"/>
      <c r="K69" s="58"/>
      <c r="L69" s="55"/>
      <c r="N69" s="55"/>
      <c r="O69" s="55"/>
    </row>
    <row r="70" spans="1:18" s="63" customFormat="1" ht="10.9" customHeight="1">
      <c r="A70" s="2"/>
      <c r="B70" s="2"/>
      <c r="C70" s="2"/>
      <c r="D70" s="8" t="s">
        <v>29</v>
      </c>
      <c r="E70" s="9"/>
      <c r="F70" s="31"/>
      <c r="G70" s="38"/>
      <c r="H70" s="31"/>
      <c r="I70" s="47"/>
      <c r="J70" s="10"/>
      <c r="L70" s="60"/>
      <c r="M70" s="60"/>
      <c r="N70" s="60"/>
      <c r="O70" s="60"/>
      <c r="P70" s="10"/>
      <c r="Q70" s="10"/>
      <c r="R70" s="10"/>
    </row>
    <row r="71" spans="1:18" s="10" customFormat="1" ht="10.9" customHeight="1">
      <c r="A71" s="2"/>
      <c r="B71" s="2"/>
      <c r="C71" s="2"/>
      <c r="D71" s="8" t="s">
        <v>1</v>
      </c>
      <c r="E71" s="30" t="s">
        <v>41</v>
      </c>
      <c r="F71" s="41">
        <v>2065315514.6999998</v>
      </c>
      <c r="G71" s="34" t="s">
        <v>41</v>
      </c>
      <c r="H71" s="41">
        <v>1026513650.9999999</v>
      </c>
      <c r="I71" s="47"/>
      <c r="K71" s="58"/>
      <c r="L71" s="60"/>
      <c r="M71" s="60"/>
      <c r="N71" s="60"/>
      <c r="O71" s="60"/>
    </row>
    <row r="72" spans="1:18" s="10" customFormat="1" ht="10.9" customHeight="1">
      <c r="A72" s="2"/>
      <c r="B72" s="2"/>
      <c r="C72" s="2"/>
      <c r="D72" s="21" t="s">
        <v>30</v>
      </c>
      <c r="E72" s="22"/>
      <c r="F72" s="35">
        <v>-85434896.730000004</v>
      </c>
      <c r="G72" s="35"/>
      <c r="H72" s="35">
        <v>-98572169.590000004</v>
      </c>
      <c r="I72" s="47"/>
      <c r="K72" s="64"/>
      <c r="L72" s="55"/>
      <c r="N72" s="55"/>
      <c r="O72" s="55"/>
    </row>
    <row r="73" spans="1:18" s="10" customFormat="1" ht="10.9" customHeight="1">
      <c r="A73" s="2"/>
      <c r="B73" s="65"/>
      <c r="C73" s="65"/>
      <c r="D73" s="19" t="s">
        <v>38</v>
      </c>
      <c r="E73" s="20"/>
      <c r="F73" s="35">
        <v>-85434896.730000004</v>
      </c>
      <c r="G73" s="35"/>
      <c r="H73" s="35">
        <v>-98572169.590000004</v>
      </c>
      <c r="I73" s="47"/>
      <c r="K73" s="58"/>
      <c r="L73" s="55"/>
      <c r="N73" s="55"/>
      <c r="O73" s="55"/>
    </row>
    <row r="74" spans="1:18" s="10" customFormat="1" ht="10.9" customHeight="1">
      <c r="A74" s="2"/>
      <c r="B74" s="2"/>
      <c r="C74" s="2"/>
      <c r="D74" s="19" t="s">
        <v>31</v>
      </c>
      <c r="E74" s="20"/>
      <c r="F74" s="35">
        <v>0</v>
      </c>
      <c r="G74" s="35"/>
      <c r="H74" s="35">
        <v>0</v>
      </c>
      <c r="I74" s="66"/>
      <c r="K74" s="58"/>
      <c r="L74" s="55"/>
      <c r="N74" s="55"/>
      <c r="O74" s="55"/>
    </row>
    <row r="75" spans="1:18" s="10" customFormat="1" ht="10.9" customHeight="1">
      <c r="A75" s="2"/>
      <c r="B75" s="2"/>
      <c r="C75" s="2"/>
      <c r="D75" s="21" t="s">
        <v>32</v>
      </c>
      <c r="E75" s="22"/>
      <c r="F75" s="35">
        <v>2150750411.4299998</v>
      </c>
      <c r="G75" s="35"/>
      <c r="H75" s="35">
        <v>1125085820.5899999</v>
      </c>
      <c r="I75" s="67"/>
      <c r="K75" s="68"/>
      <c r="L75" s="55"/>
      <c r="N75" s="55"/>
      <c r="O75" s="55"/>
    </row>
    <row r="76" spans="1:18" s="10" customFormat="1" ht="6" customHeight="1">
      <c r="A76" s="2"/>
      <c r="B76" s="2"/>
      <c r="C76" s="2"/>
      <c r="D76" s="11"/>
      <c r="E76" s="12"/>
      <c r="F76" s="42"/>
      <c r="G76" s="36"/>
      <c r="H76" s="42"/>
      <c r="I76" s="47"/>
      <c r="K76" s="58"/>
      <c r="M76" s="60"/>
      <c r="N76" s="60"/>
      <c r="O76" s="60"/>
    </row>
    <row r="77" spans="1:18" s="10" customFormat="1" ht="10.9" customHeight="1">
      <c r="A77" s="2"/>
      <c r="B77" s="2"/>
      <c r="C77" s="2"/>
      <c r="D77" s="8" t="s">
        <v>9</v>
      </c>
      <c r="E77" s="30" t="s">
        <v>41</v>
      </c>
      <c r="F77" s="37">
        <v>3341934252.9200001</v>
      </c>
      <c r="G77" s="34" t="s">
        <v>41</v>
      </c>
      <c r="H77" s="37">
        <v>1733197849.6900001</v>
      </c>
      <c r="I77" s="47"/>
      <c r="K77" s="58"/>
      <c r="L77" s="60"/>
      <c r="N77" s="55"/>
      <c r="O77" s="55"/>
    </row>
    <row r="78" spans="1:18" s="10" customFormat="1" ht="10.9" customHeight="1">
      <c r="A78" s="2"/>
      <c r="B78" s="23"/>
      <c r="C78" s="23"/>
      <c r="D78" s="21" t="s">
        <v>39</v>
      </c>
      <c r="E78" s="22"/>
      <c r="F78" s="35">
        <v>432965644.10000002</v>
      </c>
      <c r="G78" s="35"/>
      <c r="H78" s="35">
        <v>315508809.52999997</v>
      </c>
      <c r="I78" s="47"/>
      <c r="K78" s="58"/>
      <c r="L78" s="55"/>
      <c r="N78" s="55"/>
      <c r="O78" s="55"/>
    </row>
    <row r="79" spans="1:18" s="10" customFormat="1" ht="10.9" customHeight="1">
      <c r="A79" s="2"/>
      <c r="B79" s="23"/>
      <c r="C79" s="23"/>
      <c r="D79" s="19" t="s">
        <v>38</v>
      </c>
      <c r="E79" s="20"/>
      <c r="F79" s="35">
        <v>432965644.10000002</v>
      </c>
      <c r="G79" s="35"/>
      <c r="H79" s="35">
        <v>315508809.52999997</v>
      </c>
      <c r="I79" s="47"/>
      <c r="K79" s="64"/>
      <c r="L79" s="55"/>
      <c r="N79" s="55"/>
      <c r="O79" s="55"/>
    </row>
    <row r="80" spans="1:18" s="10" customFormat="1" ht="10.9" customHeight="1">
      <c r="A80" s="2"/>
      <c r="B80" s="23"/>
      <c r="C80" s="23"/>
      <c r="D80" s="19" t="s">
        <v>31</v>
      </c>
      <c r="E80" s="20"/>
      <c r="F80" s="35">
        <v>0</v>
      </c>
      <c r="G80" s="35"/>
      <c r="H80" s="35">
        <v>0</v>
      </c>
      <c r="I80" s="47"/>
      <c r="K80" s="58"/>
      <c r="L80" s="55"/>
      <c r="N80" s="55"/>
      <c r="O80" s="55"/>
    </row>
    <row r="81" spans="1:15" s="10" customFormat="1" ht="10.9" customHeight="1">
      <c r="A81" s="2"/>
      <c r="B81" s="23"/>
      <c r="C81" s="23"/>
      <c r="D81" s="21" t="s">
        <v>33</v>
      </c>
      <c r="E81" s="22"/>
      <c r="F81" s="35">
        <v>2908968608.8200002</v>
      </c>
      <c r="G81" s="35"/>
      <c r="H81" s="35">
        <v>1417689040.1600001</v>
      </c>
      <c r="I81" s="47"/>
      <c r="K81" s="68"/>
      <c r="L81" s="55"/>
      <c r="M81" s="61"/>
      <c r="N81" s="61"/>
      <c r="O81" s="61"/>
    </row>
    <row r="82" spans="1:15" s="10" customFormat="1" ht="10.9" customHeight="1">
      <c r="A82" s="2"/>
      <c r="B82" s="23"/>
      <c r="C82" s="23"/>
      <c r="D82" s="18" t="s">
        <v>34</v>
      </c>
      <c r="E82" s="30" t="s">
        <v>41</v>
      </c>
      <c r="F82" s="37">
        <v>-1276618738.2200003</v>
      </c>
      <c r="G82" s="34" t="s">
        <v>41</v>
      </c>
      <c r="H82" s="37">
        <v>-706684198.69000018</v>
      </c>
      <c r="I82" s="47"/>
      <c r="K82" s="69"/>
      <c r="L82" s="60"/>
      <c r="M82" s="61"/>
      <c r="N82" s="61"/>
      <c r="O82" s="61"/>
    </row>
    <row r="83" spans="1:15" s="10" customFormat="1" ht="13.9" customHeight="1">
      <c r="A83" s="2"/>
      <c r="B83" s="23"/>
      <c r="C83" s="23"/>
      <c r="D83" s="24"/>
      <c r="E83" s="25"/>
      <c r="F83" s="43"/>
      <c r="G83" s="44"/>
      <c r="H83" s="43"/>
      <c r="I83" s="47"/>
      <c r="K83" s="69"/>
      <c r="M83" s="61"/>
      <c r="N83" s="61"/>
      <c r="O83" s="61"/>
    </row>
    <row r="84" spans="1:15" s="10" customFormat="1" ht="10.9" customHeight="1">
      <c r="A84" s="2"/>
      <c r="B84" s="23"/>
      <c r="C84" s="23"/>
      <c r="D84" s="18" t="s">
        <v>35</v>
      </c>
      <c r="E84" s="30" t="s">
        <v>41</v>
      </c>
      <c r="F84" s="37">
        <v>-145821863.72469974</v>
      </c>
      <c r="G84" s="34" t="s">
        <v>41</v>
      </c>
      <c r="H84" s="37">
        <v>-404617467.17539978</v>
      </c>
      <c r="I84" s="47"/>
      <c r="K84" s="70"/>
      <c r="L84" s="60"/>
      <c r="M84" s="71"/>
      <c r="N84" s="71"/>
      <c r="O84" s="71"/>
    </row>
    <row r="85" spans="1:15" s="10" customFormat="1" ht="10.9" customHeight="1">
      <c r="A85" s="2"/>
      <c r="B85" s="23"/>
      <c r="C85" s="23"/>
      <c r="D85" s="11" t="s">
        <v>36</v>
      </c>
      <c r="E85" s="12"/>
      <c r="F85" s="35">
        <v>718597539.99000001</v>
      </c>
      <c r="G85" s="35"/>
      <c r="H85" s="35">
        <v>1123215007.1700001</v>
      </c>
      <c r="I85" s="47"/>
      <c r="K85" s="60"/>
      <c r="L85" s="60"/>
      <c r="M85" s="71"/>
      <c r="N85" s="71"/>
      <c r="O85" s="71"/>
    </row>
    <row r="86" spans="1:15" s="10" customFormat="1" ht="10.9" customHeight="1">
      <c r="A86" s="2"/>
      <c r="B86" s="23"/>
      <c r="C86" s="23"/>
      <c r="D86" s="11" t="s">
        <v>37</v>
      </c>
      <c r="E86" s="12"/>
      <c r="F86" s="35">
        <v>572775676.26530027</v>
      </c>
      <c r="G86" s="35"/>
      <c r="H86" s="35">
        <v>718597539.9946003</v>
      </c>
      <c r="I86" s="47"/>
      <c r="K86" s="60"/>
      <c r="L86" s="60"/>
      <c r="M86" s="72"/>
      <c r="N86" s="72"/>
      <c r="O86" s="72"/>
    </row>
    <row r="87" spans="1:15" ht="4.9000000000000004" customHeight="1">
      <c r="D87" s="26"/>
      <c r="E87" s="27"/>
      <c r="F87" s="45"/>
      <c r="G87" s="45"/>
      <c r="H87" s="45"/>
      <c r="I87" s="28"/>
    </row>
    <row r="88" spans="1:15" ht="2.5" customHeight="1">
      <c r="D88" s="10"/>
      <c r="F88" s="46"/>
    </row>
    <row r="89" spans="1:15" ht="26.5" customHeight="1">
      <c r="A89" s="7"/>
      <c r="B89" s="90"/>
      <c r="C89" s="90"/>
      <c r="D89" s="91"/>
      <c r="E89" s="91"/>
      <c r="F89" s="91"/>
      <c r="G89" s="91"/>
      <c r="H89" s="91"/>
      <c r="I89" s="91"/>
      <c r="J89" s="91"/>
      <c r="K89" s="29"/>
    </row>
    <row r="90" spans="1:15" ht="14.5" customHeight="1"/>
    <row r="92" spans="1:15">
      <c r="D92" s="92"/>
      <c r="E92" s="92"/>
      <c r="F92" s="92"/>
      <c r="G92" s="92"/>
      <c r="H92" s="92"/>
    </row>
  </sheetData>
  <mergeCells count="5">
    <mergeCell ref="D92:H92"/>
    <mergeCell ref="D18:I18"/>
    <mergeCell ref="D19:I19"/>
    <mergeCell ref="D20:I20"/>
    <mergeCell ref="D89:J89"/>
  </mergeCells>
  <pageMargins left="0.39370078740157483" right="0.39370078740157483" top="0.55118110236220474" bottom="0.39370078740157483" header="0" footer="0"/>
  <pageSetup scale="70" orientation="portrait" errors="NA" r:id="rId1"/>
  <headerFooter alignWithMargins="0"/>
  <rowBreaks count="1" manualBreakCount="1"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Serafin</dc:creator>
  <cp:lastModifiedBy>Maria del Carmen Ramos Carrillo</cp:lastModifiedBy>
  <cp:lastPrinted>2018-04-24T17:33:16Z</cp:lastPrinted>
  <dcterms:created xsi:type="dcterms:W3CDTF">2015-02-23T18:45:23Z</dcterms:created>
  <dcterms:modified xsi:type="dcterms:W3CDTF">2018-05-22T18:59:48Z</dcterms:modified>
</cp:coreProperties>
</file>