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2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ramos2\Desktop\Respaldo carmen\Mis Documentos\Cuentas Públicas e IAGF\2017\Cuenta Pública\E.F. Excel\I. RESULTADOS GENERALES\"/>
    </mc:Choice>
  </mc:AlternateContent>
  <xr:revisionPtr revIDLastSave="0" documentId="13_ncr:1_{A57E29EA-C586-4EC2-876E-E15B7D265A7A}" xr6:coauthVersionLast="32" xr6:coauthVersionMax="32" xr10:uidLastSave="{00000000-0000-0000-0000-000000000000}"/>
  <bookViews>
    <workbookView xWindow="0" yWindow="0" windowWidth="19200" windowHeight="6650" xr2:uid="{10DF81AA-1962-44E3-AE33-CB23A84CCA7E}"/>
  </bookViews>
  <sheets>
    <sheet name="EA" sheetId="1" r:id="rId1"/>
  </sheets>
  <externalReferences>
    <externalReference r:id="rId2"/>
    <externalReference r:id="rId3"/>
  </externalReferences>
  <definedNames>
    <definedName name="_xlnm._FilterDatabase" localSheetId="0" hidden="1">EA!$A$27:$J$94</definedName>
    <definedName name="año2011">#REF!</definedName>
    <definedName name="año2012">#REF!</definedName>
    <definedName name="_xlnm.Print_Area" localSheetId="0">EA!$A$1:$M$99</definedName>
    <definedName name="entee">'[2]Entes ejec'!$A$2:$B$71</definedName>
    <definedName name="info2015">'[2]Información 2015'!$B$3:$M$23517</definedName>
    <definedName name="NUEVOS">'[2]2015 No subsidios'!#REF!</definedName>
    <definedName name="PE.2016">[1]Sheet1!$D$12:$G$53</definedName>
    <definedName name="SIIFAC">#REF!</definedName>
    <definedName name="SIIFAC2">#REF!</definedName>
    <definedName name="_xlnm.Print_Titles" localSheetId="0">EA!$1:$17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93" i="1" l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G36" i="1"/>
  <c r="D36" i="1"/>
  <c r="D35" i="1"/>
  <c r="D34" i="1"/>
  <c r="D33" i="1"/>
  <c r="D32" i="1"/>
  <c r="D31" i="1"/>
  <c r="D30" i="1"/>
  <c r="D29" i="1"/>
  <c r="D27" i="1"/>
</calcChain>
</file>

<file path=xl/sharedStrings.xml><?xml version="1.0" encoding="utf-8"?>
<sst xmlns="http://schemas.openxmlformats.org/spreadsheetml/2006/main" count="58" uniqueCount="56">
  <si>
    <t>GOBIERNO DEL ESTADO DE NAYARIT</t>
  </si>
  <si>
    <t>ESTADO DE ACTIVIDADES</t>
  </si>
  <si>
    <t>DEL 01 DE ENERO AL 31 DE DICIEMBRE DE 2017 Y 2016</t>
  </si>
  <si>
    <t>INGRESOS Y OTROS BENEFICIOS</t>
  </si>
  <si>
    <t>INGRESOS DE LA GESTIÓN</t>
  </si>
  <si>
    <t>IMPUESTOS</t>
  </si>
  <si>
    <t>CUOTAS Y APORTACIONES DE SEGURIDAD SOCIAL</t>
  </si>
  <si>
    <t>CONTRIBUCIONES DE MEJORAS</t>
  </si>
  <si>
    <t>DERECHOS</t>
  </si>
  <si>
    <t>PRODUCTOS DE TIPO CORRIENTE</t>
  </si>
  <si>
    <t>APROVECHAMIENTOS DE TIPO CORRIENTE</t>
  </si>
  <si>
    <t>INGRESOS NO COMPRENDIDOS EN LAS FRACCIONES DE LA LEY DE INGRESOS CAUSADOS EN EJERCICIOS FISCALES ANTERIORES PENDIENTES DE LIQUIDACIÓN O PAGO</t>
  </si>
  <si>
    <t>PARTICIPACIONES, APORTACIONES, TRANSFERENCIAS, ASIGNACIONES, SUBSIDIOS Y OTRAS AYUDAS</t>
  </si>
  <si>
    <t>PARTICIPACIONES Y APORTACIONES</t>
  </si>
  <si>
    <t>TRANSFERENCIAS, ASIGNACIONES, SUBSIDIOS Y OTRAS AYUDAS</t>
  </si>
  <si>
    <t>OTROS INGRESOS Y BENEFICIOS</t>
  </si>
  <si>
    <t xml:space="preserve">INGRESOS FINANCIEROS  </t>
  </si>
  <si>
    <t>INCREMENTO POR VARIACIÓN DE INVENTARIOS</t>
  </si>
  <si>
    <t>DISMINUCIÓN DEL EXCESO DE ESTIMACIONES POR PÉRDIDA O DETERIORO U OBSOLESCENCIA</t>
  </si>
  <si>
    <t>DISMINUCIÓN DEL EXCESO DE PROVISIONES</t>
  </si>
  <si>
    <t>OTROS INGRESOS Y BENEFICIOS VARIOS</t>
  </si>
  <si>
    <t>TOTAL DE INGRESOS Y OTROS BENEFICIOS</t>
  </si>
  <si>
    <t>GASTOS Y OTRAS PÉRDIDAS</t>
  </si>
  <si>
    <t>GASTOS DE FUNCIONAMIENTO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</si>
  <si>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</si>
  <si>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</si>
  <si>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</si>
  <si>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</si>
  <si>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</si>
  <si>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</si>
  <si>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</si>
  <si>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</si>
  <si>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</si>
  <si>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</si>
  <si>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</si>
  <si>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</si>
  <si>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</t>
  </si>
  <si>
    <t>APORTACIONES</t>
  </si>
  <si>
    <t>CONVENIOS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</si>
  <si>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</si>
  <si>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</si>
  <si>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</si>
  <si>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</si>
  <si>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</si>
  <si>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</si>
  <si>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OTROS GASTOS Y PÉRDIDAS EXTRAORDINARIAS</t>
  </si>
  <si>
    <t>ESTIMACIONES, DEPRECIACIONES, DETERIOROS, OBSOLESCENCIA Y AMORTIZACIONES</t>
  </si>
  <si>
    <t>PROVISIONES</t>
  </si>
  <si>
    <t>DISMINUCIÓN DE INVENTARIOS</t>
  </si>
  <si>
    <t>AUMENTO POR INSUFICIENCIA DE ESTIMACIONES POR PÉRDIDA O DETERIORO Y OBSOLESCENCIA</t>
  </si>
  <si>
    <t>AUMENTO POR INSUFICIENCIA DE PROVISIONES</t>
  </si>
  <si>
    <t>OTROS GASTOS</t>
  </si>
  <si>
    <t>INVERSIÓN PÚBLICA</t>
  </si>
  <si>
    <t>INVERSIÓN PÚBLICA NO CAPITALIZABLE</t>
  </si>
  <si>
    <t>TOTAL DE GASTOS Y OTRAS PÉRDIDAS</t>
  </si>
  <si>
    <t>RESULTADOS DEL EJERCICIO AHORRO/DESAHORRO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</si>
</sst>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</numFmts>
  <fonts count="26"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i/>
      <sz val="12"/>
      <color theme="0"/>
      <name val="Arial Narrow"/>
      <family val="2"/>
    </font>
    <font>
      <sz val="11"/>
      <color theme="1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8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sz val="12"/>
      <color theme="0"/>
      <name val="Arial Narrow"/>
      <family val="2"/>
    </font>
    <font>
      <b/>
      <i/>
      <sz val="11"/>
      <color theme="1"/>
      <name val="Arial Narrow"/>
      <family val="2"/>
    </font>
    <font>
      <sz val="11"/>
      <color theme="0"/>
      <name val="Arial Narrow"/>
      <family val="2"/>
    </font>
    <font>
      <b/>
      <sz val="16"/>
      <color theme="1"/>
      <name val="Arial Narrow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2"/>
      <color indexed="8"/>
      <name val="Arial Narrow"/>
      <family val="2"/>
    </font>
    <font>
      <sz val="11"/>
      <color indexed="8"/>
      <name val="Calibri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color theme="1"/>
      <name val="Arial Narrow"/>
      <family val="2"/>
    </font>
    <font>
      <sz val="11"/>
      <color theme="1"/>
      <name val="Arial"/>
      <family val="2"/>
    </font>
    <font>
      <sz val="10"/>
      <color theme="1"/>
      <name val="Times New Roman"/>
      <family val="1"/>
    </font>
    <font>
      <sz val="2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43" fontId="19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2" fillId="2" borderId="0" xfId="2" applyFont="1" applyFill="1" applyAlignment="1">
      <alignment horizontal="left" indent="7"/>
    </xf>
    <xf numFmtId="0" fontId="3" fillId="2" borderId="0" xfId="2" applyFont="1" applyFill="1"/>
    <xf numFmtId="164" fontId="3" fillId="2" borderId="0" xfId="3" applyNumberFormat="1" applyFont="1" applyFill="1"/>
    <xf numFmtId="165" fontId="3" fillId="2" borderId="0" xfId="3" applyNumberFormat="1" applyFont="1" applyFill="1"/>
    <xf numFmtId="164" fontId="3" fillId="2" borderId="0" xfId="2" applyNumberFormat="1" applyFont="1" applyFill="1"/>
    <xf numFmtId="0" fontId="4" fillId="3" borderId="1" xfId="2" applyFont="1" applyFill="1" applyBorder="1" applyAlignment="1">
      <alignment horizontal="center"/>
    </xf>
    <xf numFmtId="0" fontId="4" fillId="3" borderId="2" xfId="2" applyFont="1" applyFill="1" applyBorder="1" applyAlignment="1">
      <alignment horizontal="center"/>
    </xf>
    <xf numFmtId="0" fontId="4" fillId="3" borderId="3" xfId="2" applyFont="1" applyFill="1" applyBorder="1" applyAlignment="1">
      <alignment horizontal="center"/>
    </xf>
    <xf numFmtId="0" fontId="5" fillId="2" borderId="0" xfId="2" applyFont="1" applyFill="1"/>
    <xf numFmtId="0" fontId="6" fillId="2" borderId="0" xfId="2" applyFont="1" applyFill="1" applyAlignment="1">
      <alignment horizontal="left" indent="7"/>
    </xf>
    <xf numFmtId="0" fontId="7" fillId="3" borderId="4" xfId="2" applyFont="1" applyFill="1" applyBorder="1" applyAlignment="1">
      <alignment horizontal="center"/>
    </xf>
    <xf numFmtId="0" fontId="7" fillId="3" borderId="0" xfId="2" applyFont="1" applyFill="1" applyBorder="1" applyAlignment="1">
      <alignment horizontal="center"/>
    </xf>
    <xf numFmtId="0" fontId="7" fillId="3" borderId="5" xfId="2" applyFont="1" applyFill="1" applyBorder="1" applyAlignment="1">
      <alignment horizontal="center"/>
    </xf>
    <xf numFmtId="0" fontId="5" fillId="3" borderId="4" xfId="2" applyFont="1" applyFill="1" applyBorder="1" applyAlignment="1">
      <alignment horizontal="center"/>
    </xf>
    <xf numFmtId="0" fontId="5" fillId="3" borderId="0" xfId="2" applyFont="1" applyFill="1" applyBorder="1" applyAlignment="1">
      <alignment horizontal="center"/>
    </xf>
    <xf numFmtId="0" fontId="5" fillId="3" borderId="5" xfId="2" applyFont="1" applyFill="1" applyBorder="1" applyAlignment="1">
      <alignment horizontal="center"/>
    </xf>
    <xf numFmtId="0" fontId="8" fillId="2" borderId="0" xfId="2" applyFont="1" applyFill="1"/>
    <xf numFmtId="0" fontId="8" fillId="3" borderId="6" xfId="2" applyFont="1" applyFill="1" applyBorder="1" applyAlignment="1">
      <alignment horizontal="center"/>
    </xf>
    <xf numFmtId="0" fontId="8" fillId="3" borderId="7" xfId="2" applyFont="1" applyFill="1" applyBorder="1" applyAlignment="1">
      <alignment horizontal="center"/>
    </xf>
    <xf numFmtId="0" fontId="8" fillId="3" borderId="8" xfId="2" applyFont="1" applyFill="1" applyBorder="1" applyAlignment="1">
      <alignment horizontal="center"/>
    </xf>
    <xf numFmtId="0" fontId="3" fillId="2" borderId="0" xfId="2" applyFont="1" applyFill="1" applyBorder="1"/>
    <xf numFmtId="0" fontId="2" fillId="2" borderId="0" xfId="2" applyFont="1" applyFill="1" applyBorder="1" applyAlignment="1">
      <alignment horizontal="left" indent="7"/>
    </xf>
    <xf numFmtId="164" fontId="3" fillId="2" borderId="0" xfId="3" applyNumberFormat="1" applyFont="1" applyFill="1" applyBorder="1"/>
    <xf numFmtId="165" fontId="3" fillId="2" borderId="0" xfId="3" applyNumberFormat="1" applyFont="1" applyFill="1" applyBorder="1"/>
    <xf numFmtId="164" fontId="3" fillId="2" borderId="0" xfId="2" applyNumberFormat="1" applyFont="1" applyFill="1" applyBorder="1"/>
    <xf numFmtId="0" fontId="6" fillId="2" borderId="0" xfId="2" applyFont="1" applyFill="1" applyBorder="1" applyAlignment="1">
      <alignment horizontal="left" indent="7"/>
    </xf>
    <xf numFmtId="0" fontId="3" fillId="2" borderId="1" xfId="2" applyFont="1" applyFill="1" applyBorder="1"/>
    <xf numFmtId="164" fontId="3" fillId="2" borderId="2" xfId="3" applyNumberFormat="1" applyFont="1" applyFill="1" applyBorder="1"/>
    <xf numFmtId="165" fontId="3" fillId="2" borderId="2" xfId="3" applyNumberFormat="1" applyFont="1" applyFill="1" applyBorder="1"/>
    <xf numFmtId="164" fontId="3" fillId="2" borderId="2" xfId="2" applyNumberFormat="1" applyFont="1" applyFill="1" applyBorder="1"/>
    <xf numFmtId="164" fontId="3" fillId="2" borderId="3" xfId="2" applyNumberFormat="1" applyFont="1" applyFill="1" applyBorder="1"/>
    <xf numFmtId="0" fontId="9" fillId="2" borderId="0" xfId="2" applyFont="1" applyFill="1" applyBorder="1" applyAlignment="1">
      <alignment horizontal="center"/>
    </xf>
    <xf numFmtId="0" fontId="10" fillId="2" borderId="0" xfId="2" applyFont="1" applyFill="1" applyBorder="1" applyAlignment="1">
      <alignment horizontal="center"/>
    </xf>
    <xf numFmtId="0" fontId="11" fillId="2" borderId="0" xfId="2" applyFont="1" applyFill="1" applyBorder="1" applyAlignment="1">
      <alignment horizontal="left" indent="1"/>
    </xf>
    <xf numFmtId="0" fontId="9" fillId="2" borderId="4" xfId="2" applyFont="1" applyFill="1" applyBorder="1" applyAlignment="1">
      <alignment horizontal="center"/>
    </xf>
    <xf numFmtId="0" fontId="4" fillId="2" borderId="0" xfId="3" quotePrefix="1" applyNumberFormat="1" applyFont="1" applyFill="1" applyBorder="1" applyAlignment="1">
      <alignment horizontal="center"/>
    </xf>
    <xf numFmtId="0" fontId="9" fillId="2" borderId="0" xfId="3" applyNumberFormat="1" applyFont="1" applyFill="1" applyBorder="1" applyAlignment="1">
      <alignment horizontal="center"/>
    </xf>
    <xf numFmtId="0" fontId="4" fillId="2" borderId="0" xfId="2" quotePrefix="1" applyNumberFormat="1" applyFont="1" applyFill="1" applyBorder="1" applyAlignment="1">
      <alignment horizontal="center"/>
    </xf>
    <xf numFmtId="164" fontId="9" fillId="2" borderId="5" xfId="2" applyNumberFormat="1" applyFont="1" applyFill="1" applyBorder="1" applyAlignment="1">
      <alignment horizontal="center"/>
    </xf>
    <xf numFmtId="0" fontId="12" fillId="2" borderId="0" xfId="2" applyFont="1" applyFill="1" applyBorder="1"/>
    <xf numFmtId="0" fontId="3" fillId="2" borderId="0" xfId="2" applyFont="1" applyFill="1" applyBorder="1" applyAlignment="1">
      <alignment horizontal="left" indent="1"/>
    </xf>
    <xf numFmtId="0" fontId="6" fillId="2" borderId="0" xfId="2" applyFont="1" applyFill="1" applyBorder="1" applyAlignment="1">
      <alignment horizontal="right"/>
    </xf>
    <xf numFmtId="0" fontId="13" fillId="2" borderId="4" xfId="2" applyFont="1" applyFill="1" applyBorder="1" applyAlignment="1">
      <alignment horizontal="left" indent="1"/>
    </xf>
    <xf numFmtId="164" fontId="4" fillId="2" borderId="0" xfId="3" applyNumberFormat="1" applyFont="1" applyFill="1" applyBorder="1"/>
    <xf numFmtId="165" fontId="4" fillId="2" borderId="0" xfId="3" applyNumberFormat="1" applyFont="1" applyFill="1" applyBorder="1"/>
    <xf numFmtId="164" fontId="4" fillId="2" borderId="0" xfId="2" applyNumberFormat="1" applyFont="1" applyFill="1" applyBorder="1"/>
    <xf numFmtId="164" fontId="3" fillId="2" borderId="5" xfId="2" applyNumberFormat="1" applyFont="1" applyFill="1" applyBorder="1"/>
    <xf numFmtId="0" fontId="3" fillId="2" borderId="4" xfId="2" applyFont="1" applyFill="1" applyBorder="1" applyAlignment="1">
      <alignment horizontal="left" indent="1"/>
    </xf>
    <xf numFmtId="0" fontId="4" fillId="2" borderId="4" xfId="2" applyFont="1" applyFill="1" applyBorder="1" applyAlignment="1">
      <alignment horizontal="left" indent="1"/>
    </xf>
    <xf numFmtId="44" fontId="8" fillId="2" borderId="9" xfId="3" applyFont="1" applyFill="1" applyBorder="1"/>
    <xf numFmtId="165" fontId="8" fillId="2" borderId="0" xfId="3" applyNumberFormat="1" applyFont="1" applyFill="1" applyBorder="1"/>
    <xf numFmtId="0" fontId="3" fillId="2" borderId="0" xfId="2" applyFont="1" applyFill="1" applyAlignment="1">
      <alignment horizontal="left"/>
    </xf>
    <xf numFmtId="0" fontId="6" fillId="2" borderId="0" xfId="2" applyFont="1" applyFill="1" applyAlignment="1">
      <alignment horizontal="right"/>
    </xf>
    <xf numFmtId="0" fontId="3" fillId="2" borderId="4" xfId="2" applyFont="1" applyFill="1" applyBorder="1" applyAlignment="1">
      <alignment horizontal="left" indent="3"/>
    </xf>
    <xf numFmtId="43" fontId="15" fillId="2" borderId="0" xfId="4" applyFont="1" applyFill="1" applyBorder="1" applyAlignment="1">
      <alignment horizontal="right" vertical="center"/>
    </xf>
    <xf numFmtId="43" fontId="8" fillId="2" borderId="0" xfId="4" applyFont="1" applyFill="1" applyBorder="1" applyAlignment="1" applyProtection="1"/>
    <xf numFmtId="0" fontId="3" fillId="2" borderId="0" xfId="2" quotePrefix="1" applyFont="1" applyFill="1"/>
    <xf numFmtId="0" fontId="6" fillId="2" borderId="0" xfId="2" quotePrefix="1" applyFont="1" applyFill="1" applyAlignment="1">
      <alignment horizontal="right"/>
    </xf>
    <xf numFmtId="0" fontId="3" fillId="2" borderId="4" xfId="2" applyFont="1" applyFill="1" applyBorder="1" applyAlignment="1">
      <alignment horizontal="left" vertical="top" wrapText="1" indent="3"/>
    </xf>
    <xf numFmtId="0" fontId="3" fillId="2" borderId="4" xfId="2" applyFont="1" applyFill="1" applyBorder="1"/>
    <xf numFmtId="43" fontId="8" fillId="2" borderId="0" xfId="5" applyFont="1" applyFill="1" applyBorder="1"/>
    <xf numFmtId="0" fontId="9" fillId="2" borderId="0" xfId="2" applyFont="1" applyFill="1"/>
    <xf numFmtId="0" fontId="16" fillId="2" borderId="0" xfId="2" applyFont="1" applyFill="1" applyAlignment="1">
      <alignment horizontal="right"/>
    </xf>
    <xf numFmtId="0" fontId="17" fillId="2" borderId="4" xfId="2" applyFont="1" applyFill="1" applyBorder="1" applyAlignment="1">
      <alignment horizontal="left" indent="3"/>
    </xf>
    <xf numFmtId="44" fontId="18" fillId="2" borderId="0" xfId="3" applyFont="1" applyFill="1" applyBorder="1" applyAlignment="1">
      <alignment horizontal="right" vertical="center"/>
    </xf>
    <xf numFmtId="43" fontId="9" fillId="2" borderId="0" xfId="4" applyFont="1" applyFill="1" applyBorder="1" applyAlignment="1" applyProtection="1"/>
    <xf numFmtId="43" fontId="20" fillId="2" borderId="0" xfId="1" applyFont="1" applyFill="1" applyBorder="1" applyAlignment="1">
      <alignment vertical="top"/>
    </xf>
    <xf numFmtId="43" fontId="21" fillId="2" borderId="0" xfId="1" applyFont="1" applyFill="1" applyBorder="1" applyAlignment="1">
      <alignment vertical="top"/>
    </xf>
    <xf numFmtId="0" fontId="3" fillId="2" borderId="4" xfId="2" applyFont="1" applyFill="1" applyBorder="1" applyAlignment="1">
      <alignment horizontal="left" indent="2"/>
    </xf>
    <xf numFmtId="0" fontId="17" fillId="2" borderId="4" xfId="2" applyFont="1" applyFill="1" applyBorder="1" applyAlignment="1">
      <alignment horizontal="left" indent="6"/>
    </xf>
    <xf numFmtId="0" fontId="22" fillId="2" borderId="4" xfId="2" applyFont="1" applyFill="1" applyBorder="1" applyAlignment="1">
      <alignment horizontal="left" indent="2"/>
    </xf>
    <xf numFmtId="44" fontId="8" fillId="2" borderId="0" xfId="5" applyNumberFormat="1" applyFont="1" applyFill="1" applyBorder="1"/>
    <xf numFmtId="44" fontId="8" fillId="2" borderId="0" xfId="3" applyNumberFormat="1" applyFont="1" applyFill="1" applyBorder="1"/>
    <xf numFmtId="44" fontId="15" fillId="2" borderId="9" xfId="3" applyFont="1" applyFill="1" applyBorder="1" applyAlignment="1">
      <alignment horizontal="right" vertical="center"/>
    </xf>
    <xf numFmtId="0" fontId="22" fillId="2" borderId="4" xfId="2" applyFont="1" applyFill="1" applyBorder="1" applyAlignment="1">
      <alignment horizontal="left" indent="4"/>
    </xf>
    <xf numFmtId="44" fontId="8" fillId="2" borderId="0" xfId="2" applyNumberFormat="1" applyFont="1" applyFill="1" applyBorder="1"/>
    <xf numFmtId="0" fontId="9" fillId="2" borderId="0" xfId="2" applyFont="1" applyFill="1" applyBorder="1"/>
    <xf numFmtId="0" fontId="16" fillId="2" borderId="0" xfId="2" applyFont="1" applyFill="1" applyBorder="1" applyAlignment="1">
      <alignment horizontal="left" indent="7"/>
    </xf>
    <xf numFmtId="44" fontId="9" fillId="2" borderId="0" xfId="3" applyNumberFormat="1" applyFont="1" applyFill="1" applyBorder="1"/>
    <xf numFmtId="44" fontId="16" fillId="2" borderId="0" xfId="3" applyNumberFormat="1" applyFont="1" applyFill="1" applyBorder="1"/>
    <xf numFmtId="164" fontId="9" fillId="2" borderId="5" xfId="2" applyNumberFormat="1" applyFont="1" applyFill="1" applyBorder="1"/>
    <xf numFmtId="0" fontId="9" fillId="2" borderId="0" xfId="2" applyFont="1" applyFill="1" applyBorder="1" applyAlignment="1">
      <alignment vertical="center"/>
    </xf>
    <xf numFmtId="0" fontId="16" fillId="2" borderId="0" xfId="2" applyFont="1" applyFill="1" applyBorder="1" applyAlignment="1">
      <alignment horizontal="left" vertical="center" indent="7"/>
    </xf>
    <xf numFmtId="0" fontId="17" fillId="2" borderId="4" xfId="2" applyFont="1" applyFill="1" applyBorder="1" applyAlignment="1">
      <alignment horizontal="left" vertical="center" indent="6"/>
    </xf>
    <xf numFmtId="44" fontId="9" fillId="2" borderId="10" xfId="3" applyNumberFormat="1" applyFont="1" applyFill="1" applyBorder="1" applyAlignment="1">
      <alignment vertical="center"/>
    </xf>
    <xf numFmtId="44" fontId="16" fillId="2" borderId="0" xfId="3" applyNumberFormat="1" applyFont="1" applyFill="1" applyBorder="1" applyAlignment="1">
      <alignment vertical="center"/>
    </xf>
    <xf numFmtId="164" fontId="9" fillId="2" borderId="5" xfId="2" applyNumberFormat="1" applyFont="1" applyFill="1" applyBorder="1" applyAlignment="1">
      <alignment vertical="center"/>
    </xf>
    <xf numFmtId="0" fontId="3" fillId="2" borderId="6" xfId="2" applyFont="1" applyFill="1" applyBorder="1"/>
    <xf numFmtId="44" fontId="3" fillId="2" borderId="7" xfId="3" applyNumberFormat="1" applyFont="1" applyFill="1" applyBorder="1"/>
    <xf numFmtId="164" fontId="3" fillId="2" borderId="8" xfId="2" applyNumberFormat="1" applyFont="1" applyFill="1" applyBorder="1"/>
    <xf numFmtId="0" fontId="3" fillId="2" borderId="2" xfId="2" applyFont="1" applyFill="1" applyBorder="1"/>
    <xf numFmtId="44" fontId="3" fillId="2" borderId="2" xfId="3" applyNumberFormat="1" applyFont="1" applyFill="1" applyBorder="1"/>
    <xf numFmtId="0" fontId="12" fillId="2" borderId="0" xfId="2" applyFont="1" applyFill="1"/>
    <xf numFmtId="0" fontId="23" fillId="2" borderId="0" xfId="2" applyFont="1" applyFill="1" applyBorder="1" applyAlignment="1">
      <alignment horizontal="left"/>
    </xf>
    <xf numFmtId="0" fontId="24" fillId="2" borderId="0" xfId="2" applyFont="1" applyFill="1" applyBorder="1" applyAlignment="1">
      <alignment horizontal="left"/>
    </xf>
    <xf numFmtId="0" fontId="25" fillId="2" borderId="0" xfId="2" quotePrefix="1" applyFont="1" applyFill="1" applyAlignment="1">
      <alignment horizontal="center"/>
    </xf>
    <xf numFmtId="0" fontId="25" fillId="2" borderId="0" xfId="2" applyFont="1" applyFill="1" applyAlignment="1">
      <alignment horizontal="center"/>
    </xf>
    <xf numFmtId="44" fontId="3" fillId="2" borderId="0" xfId="3" applyNumberFormat="1" applyFont="1" applyFill="1"/>
    <xf numFmtId="44" fontId="3" fillId="2" borderId="0" xfId="2" applyNumberFormat="1" applyFont="1" applyFill="1"/>
  </cellXfs>
  <cellStyles count="6">
    <cellStyle name="Millares" xfId="1" builtinId="3"/>
    <cellStyle name="Millares 2 2" xfId="4" xr:uid="{DCB6761E-E133-4A72-9DDE-4CEE225AC8D6}"/>
    <cellStyle name="Millares 6" xfId="5" xr:uid="{A8BDECFD-25D0-4CA9-8D6F-8B8A65BA0C4D}"/>
    <cellStyle name="Moneda 2" xfId="3" xr:uid="{4F7F3E53-43D5-445C-9FA1-A2A661330F8D}"/>
    <cellStyle name="Normal" xfId="0" builtinId="0"/>
    <cellStyle name="Normal 3" xfId="2" xr:uid="{E4DF70DB-E73A-4AA6-ADA1-6507DFD31FA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44428</xdr:colOff>
      <xdr:row>0</xdr:row>
      <xdr:rowOff>1</xdr:rowOff>
    </xdr:from>
    <xdr:to>
      <xdr:col>9</xdr:col>
      <xdr:colOff>1316413</xdr:colOff>
      <xdr:row>16</xdr:row>
      <xdr:rowOff>611306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25755A-9497-4444-A313-4D4387244F9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1"/>
        <a:stretch/>
      </xdr:blipFill>
      <xdr:spPr bwMode="auto">
        <a:xfrm>
          <a:off x="44428" y="1"/>
          <a:ext cx="12435285" cy="39514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esktop/Respaldo%20carmen/Mis%20Documentos/Cuentas%20P&#250;blicas%20e%20IAGF/2017/Cuenta%20P&#250;blica/.Tomo%20I%20Resultados%20Generales/2%20EA%20Estado%20de%20Actividades%20GE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ción"/>
      <sheetName val="GEN-(2017-2016)"/>
      <sheetName val="Poderes y Org. autónomos"/>
      <sheetName val="Sheet1"/>
      <sheetName val="Montos por eliminar (2017-2016)"/>
      <sheetName val="Integ de Transf 2015"/>
      <sheetName val="Montos por eliminar (2016-2015)"/>
      <sheetName val="Hoja1"/>
    </sheetNames>
    <sheetDataSet>
      <sheetData sheetId="0"/>
      <sheetData sheetId="1">
        <row r="7">
          <cell r="C7" t="str">
            <v>INGRESOS Y OTROS BENEFICIOS</v>
          </cell>
        </row>
        <row r="8">
          <cell r="C8" t="str">
            <v>Ingresos de la Gestión</v>
          </cell>
        </row>
        <row r="9">
          <cell r="C9" t="str">
            <v>Impuestos</v>
          </cell>
        </row>
        <row r="10">
          <cell r="C10" t="str">
            <v>Cuotas y Aportaciones de Seguridad Social</v>
          </cell>
        </row>
        <row r="11">
          <cell r="C11" t="str">
            <v>Contribuciones de Mejoras</v>
          </cell>
        </row>
        <row r="12">
          <cell r="C12" t="str">
            <v>Derechos</v>
          </cell>
        </row>
        <row r="13">
          <cell r="C13" t="str">
            <v>Productos de Tipo Corriente</v>
          </cell>
        </row>
        <row r="14">
          <cell r="C14" t="str">
            <v>Aprovechamientos de Tipo Corriente</v>
          </cell>
        </row>
        <row r="15">
          <cell r="C15" t="str">
            <v>Ingresos por Venta de Bienes y Servicios</v>
          </cell>
        </row>
        <row r="18">
          <cell r="C18" t="str">
            <v>Participaciones, Aportaciones, Transferencias, Asignaciones, Subsidios y Otras Ayudas</v>
          </cell>
        </row>
        <row r="19">
          <cell r="C19" t="str">
            <v>Participaciones y Aportaciones</v>
          </cell>
        </row>
        <row r="20">
          <cell r="C20" t="str">
            <v>Transferencias, Asignaciones, Subsidios y Otras ayudas</v>
          </cell>
        </row>
        <row r="22">
          <cell r="C22" t="str">
            <v>Otros Ingresos y Beneficios</v>
          </cell>
        </row>
        <row r="23">
          <cell r="C23" t="str">
            <v xml:space="preserve">Ingresos Financieros  </v>
          </cell>
        </row>
        <row r="24">
          <cell r="C24" t="str">
            <v>Incremento por Variación de Inventarios</v>
          </cell>
        </row>
        <row r="25">
          <cell r="C25" t="str">
            <v>Disminución del Exceso de Estimaciones por Pérdida o Deterioro u Obsolescencia</v>
          </cell>
        </row>
        <row r="26">
          <cell r="C26" t="str">
            <v>Disminución del Exceso de Provisiones</v>
          </cell>
        </row>
        <row r="27">
          <cell r="C27" t="str">
            <v>Otros Ingresos y Beneficios Varios</v>
          </cell>
        </row>
        <row r="29">
          <cell r="C29" t="str">
            <v>Total de Ingresos y Otros Beneficios</v>
          </cell>
        </row>
        <row r="32">
          <cell r="C32" t="str">
            <v>GASTOS Y OTRAS PÉRDIDAS</v>
          </cell>
        </row>
        <row r="33">
          <cell r="C33" t="str">
            <v>Gastos de Funcionamiento</v>
          </cell>
        </row>
        <row r="34">
          <cell r="C34" t="str">
            <v>Servicios Personales</v>
          </cell>
        </row>
        <row r="35">
          <cell r="C35" t="str">
            <v>Materiales y Suministros</v>
          </cell>
        </row>
        <row r="36">
          <cell r="C36" t="str">
            <v>Servicios Generales</v>
          </cell>
        </row>
        <row r="38">
          <cell r="C38" t="str">
            <v>Transferencias, Asignaciones, Subsidios y Otras Ayudas</v>
          </cell>
        </row>
        <row r="39">
          <cell r="C39" t="str">
            <v>Transferencias Internas y Asignaciones al Sector Público</v>
          </cell>
        </row>
        <row r="40">
          <cell r="C40" t="str">
            <v>Transferencias al Resto del Sector Público</v>
          </cell>
        </row>
        <row r="41">
          <cell r="C41" t="str">
            <v>Subsidios y Subvenciones</v>
          </cell>
        </row>
        <row r="42">
          <cell r="C42" t="str">
            <v>Ayudas Sociales</v>
          </cell>
        </row>
        <row r="43">
          <cell r="C43" t="str">
            <v>Pensiones y Jubilaciones</v>
          </cell>
        </row>
        <row r="44">
          <cell r="C44" t="str">
            <v>Transferencias a Fideicomisos, Mandatos y Contratos Análogos</v>
          </cell>
        </row>
        <row r="45">
          <cell r="C45" t="str">
            <v>Transferencias a la Seguridad Social</v>
          </cell>
        </row>
        <row r="46">
          <cell r="C46" t="str">
            <v>Donativos</v>
          </cell>
        </row>
        <row r="47">
          <cell r="C47" t="str">
            <v>Transferencias al Exterior</v>
          </cell>
        </row>
        <row r="49">
          <cell r="C49" t="str">
            <v>Participaciones y Aportaciones</v>
          </cell>
        </row>
        <row r="50">
          <cell r="C50" t="str">
            <v>Participaciones</v>
          </cell>
        </row>
        <row r="51">
          <cell r="C51" t="str">
            <v>Aportaciones</v>
          </cell>
        </row>
        <row r="52">
          <cell r="C52" t="str">
            <v>Convenios</v>
          </cell>
        </row>
        <row r="54">
          <cell r="C54" t="str">
            <v>Intereses, Comisiones y Otros Gastos de la Deuda Pública</v>
          </cell>
        </row>
        <row r="55">
          <cell r="C55" t="str">
            <v>Intereses de la Deuda Pública</v>
          </cell>
        </row>
        <row r="56">
          <cell r="C56" t="str">
            <v>Comisiones de la Deuda Pública</v>
          </cell>
        </row>
        <row r="57">
          <cell r="C57" t="str">
            <v>Gastos de la Deuda Pública</v>
          </cell>
        </row>
        <row r="58">
          <cell r="C58" t="str">
            <v>Costo por Coberturas</v>
          </cell>
        </row>
        <row r="59">
          <cell r="C59" t="str">
            <v>Apoyos Financieros</v>
          </cell>
        </row>
        <row r="61">
          <cell r="C61" t="str">
            <v>Otros Gastos y Pérdidas Extraordinarias</v>
          </cell>
        </row>
        <row r="62">
          <cell r="C62" t="str">
            <v>Estimaciones, Depreciaciones, Deterioros, Obsolescencia y Amortizaciones</v>
          </cell>
        </row>
        <row r="63">
          <cell r="C63" t="str">
            <v>Provisiones</v>
          </cell>
        </row>
        <row r="64">
          <cell r="C64" t="str">
            <v>Disminución de Inventarios</v>
          </cell>
        </row>
        <row r="65">
          <cell r="C65" t="str">
            <v>Aumento por Insuficiencia de Estimaciones por Pérdida o Deterioro y Obsolescencia</v>
          </cell>
        </row>
        <row r="66">
          <cell r="C66" t="str">
            <v>Aumento por Insuficiencia de Provisiones</v>
          </cell>
        </row>
        <row r="67">
          <cell r="C67" t="str">
            <v>Otros Gastos</v>
          </cell>
        </row>
        <row r="69">
          <cell r="C69" t="str">
            <v>Inversión Pública</v>
          </cell>
        </row>
        <row r="70">
          <cell r="C70" t="str">
            <v>Inversión Pública no Capitalizable</v>
          </cell>
        </row>
        <row r="72">
          <cell r="C72" t="str">
            <v>Total de Gastos y Otras Pérdidas</v>
          </cell>
        </row>
      </sheetData>
      <sheetData sheetId="2"/>
      <sheetData sheetId="3">
        <row r="12">
          <cell r="D12" t="str">
            <v>IMPUESTOS</v>
          </cell>
          <cell r="E12">
            <v>773240883.17999995</v>
          </cell>
          <cell r="G12">
            <v>654919682.14999998</v>
          </cell>
        </row>
        <row r="13">
          <cell r="D13" t="str">
            <v>DERECHOS</v>
          </cell>
          <cell r="E13">
            <v>330484246.39999998</v>
          </cell>
          <cell r="G13">
            <v>213460405.77000001</v>
          </cell>
        </row>
        <row r="14">
          <cell r="D14" t="str">
            <v>PRODUCTOS DE TIPO CORRIENTE</v>
          </cell>
          <cell r="E14">
            <v>20321134.68</v>
          </cell>
          <cell r="G14">
            <v>16870553.120000001</v>
          </cell>
        </row>
        <row r="15">
          <cell r="D15" t="str">
            <v>APROVECHAMIENTOS DE TIPO CORRIENTE</v>
          </cell>
          <cell r="E15">
            <v>3816202.61</v>
          </cell>
          <cell r="G15">
            <v>25587604.219999999</v>
          </cell>
        </row>
        <row r="16">
          <cell r="D16" t="str">
            <v>INGRESOS POR VENTA DE BIENES Y SERVICIOS</v>
          </cell>
          <cell r="E16">
            <v>139117351.44</v>
          </cell>
          <cell r="G16">
            <v>82407526.230000004</v>
          </cell>
        </row>
        <row r="18">
          <cell r="E18">
            <v>20531439288.41</v>
          </cell>
          <cell r="G18">
            <v>20191718131.060001</v>
          </cell>
        </row>
        <row r="19">
          <cell r="D19" t="str">
            <v>PARTICIPACIONES Y APORTACIONES</v>
          </cell>
          <cell r="E19">
            <v>20531439288.41</v>
          </cell>
          <cell r="G19">
            <v>20191718131.060001</v>
          </cell>
        </row>
        <row r="21">
          <cell r="E21">
            <v>5202412.04</v>
          </cell>
          <cell r="G21">
            <v>0</v>
          </cell>
        </row>
        <row r="22">
          <cell r="D22" t="str">
            <v>OTROS INGRESOS Y BENEFICIOS VARIOS</v>
          </cell>
          <cell r="E22">
            <v>5202412.04</v>
          </cell>
          <cell r="G22">
            <v>0</v>
          </cell>
        </row>
        <row r="24">
          <cell r="D24" t="str">
            <v>TOTAL DE INGRESOS Y OTROS BENEFICIOS</v>
          </cell>
          <cell r="E24">
            <v>21803621518.759998</v>
          </cell>
          <cell r="G24">
            <v>21184963902.550003</v>
          </cell>
        </row>
        <row r="29">
          <cell r="E29">
            <v>4250680009.52</v>
          </cell>
          <cell r="G29">
            <v>3996229252.9899998</v>
          </cell>
        </row>
        <row r="30">
          <cell r="D30" t="str">
            <v>SERVICIOS PERSONALES</v>
          </cell>
          <cell r="E30">
            <v>3391209119.5799999</v>
          </cell>
          <cell r="G30">
            <v>3249608913.0799999</v>
          </cell>
        </row>
        <row r="31">
          <cell r="D31" t="str">
            <v>MATERIALES Y SUMINISTROS</v>
          </cell>
          <cell r="E31">
            <v>252021934.09</v>
          </cell>
          <cell r="G31">
            <v>247037616.41</v>
          </cell>
        </row>
        <row r="32">
          <cell r="D32" t="str">
            <v>SERVICIOS GENERALES</v>
          </cell>
          <cell r="E32">
            <v>607448955.85000002</v>
          </cell>
          <cell r="G32">
            <v>499582723.5</v>
          </cell>
        </row>
        <row r="34">
          <cell r="E34">
            <v>11610332440.389999</v>
          </cell>
          <cell r="G34">
            <v>8796397293.7199993</v>
          </cell>
        </row>
        <row r="35">
          <cell r="D35" t="str">
            <v>TRANSFERENCIAS INTERNAS Y ASIGNACIONES AL SECTOR PÚBLICO</v>
          </cell>
          <cell r="E35">
            <v>10860756849.219999</v>
          </cell>
          <cell r="G35">
            <v>8324219225.8100004</v>
          </cell>
        </row>
        <row r="36">
          <cell r="D36" t="str">
            <v>TRANSFERENCIAS AL RESTO DEL SECTOR PÚBLICO</v>
          </cell>
          <cell r="E36">
            <v>211196825.33000001</v>
          </cell>
          <cell r="G36">
            <v>121416042.25</v>
          </cell>
        </row>
        <row r="37">
          <cell r="D37" t="str">
            <v>SUBSIDIOS Y SUBVENCIONES</v>
          </cell>
          <cell r="E37">
            <v>39787522.579999998</v>
          </cell>
          <cell r="G37">
            <v>0</v>
          </cell>
        </row>
        <row r="38">
          <cell r="D38" t="str">
            <v>AYUDAS SOCIALES</v>
          </cell>
          <cell r="E38">
            <v>122754715.95999999</v>
          </cell>
          <cell r="G38">
            <v>88321062.469999999</v>
          </cell>
        </row>
        <row r="39">
          <cell r="D39" t="str">
            <v>PENSIONES Y JUBILACIONES</v>
          </cell>
          <cell r="E39">
            <v>374806527.30000001</v>
          </cell>
          <cell r="G39">
            <v>261510963.19</v>
          </cell>
        </row>
        <row r="40">
          <cell r="D40" t="str">
            <v>DONATIVOS</v>
          </cell>
          <cell r="E40">
            <v>1030000</v>
          </cell>
          <cell r="G40">
            <v>930000</v>
          </cell>
        </row>
        <row r="42">
          <cell r="E42">
            <v>4659489293.1599998</v>
          </cell>
          <cell r="G42">
            <v>6629083912.9099998</v>
          </cell>
        </row>
        <row r="43">
          <cell r="D43" t="str">
            <v>PARTICIPACIONES</v>
          </cell>
          <cell r="E43">
            <v>1901692143.1199999</v>
          </cell>
          <cell r="G43">
            <v>1718532463.02</v>
          </cell>
        </row>
        <row r="44">
          <cell r="D44" t="str">
            <v>APORTACIONES</v>
          </cell>
          <cell r="E44">
            <v>1135730454.3199999</v>
          </cell>
          <cell r="G44">
            <v>1068168647.4</v>
          </cell>
        </row>
        <row r="45">
          <cell r="D45" t="str">
            <v>CONVENIOS</v>
          </cell>
          <cell r="E45">
            <v>1622066695.72</v>
          </cell>
          <cell r="G45">
            <v>3842382802.4899998</v>
          </cell>
        </row>
        <row r="47">
          <cell r="E47">
            <v>315508809.53000003</v>
          </cell>
          <cell r="G47">
            <v>277262952.12</v>
          </cell>
        </row>
        <row r="48">
          <cell r="D48" t="str">
            <v>INTERESES DE LA DEUDA PÚBLICA</v>
          </cell>
          <cell r="E48">
            <v>308111088.47000003</v>
          </cell>
          <cell r="G48">
            <v>277262952.12</v>
          </cell>
        </row>
        <row r="49">
          <cell r="D49" t="str">
            <v>COSTO POR COBERTURAS</v>
          </cell>
          <cell r="E49">
            <v>7397721.0599999996</v>
          </cell>
          <cell r="G49">
            <v>0</v>
          </cell>
        </row>
        <row r="51">
          <cell r="E51">
            <v>157075408.37</v>
          </cell>
          <cell r="G51">
            <v>138824605.71000001</v>
          </cell>
        </row>
        <row r="52">
          <cell r="D52" t="str">
            <v>ESTIMACIONES, DEPRECIACIONES, DETERIOROS, OBSOLESCENCIA Y AMORTIZACIONES</v>
          </cell>
          <cell r="E52">
            <v>115398471.23999999</v>
          </cell>
          <cell r="G52">
            <v>138323076.33000001</v>
          </cell>
        </row>
        <row r="53">
          <cell r="D53" t="str">
            <v>OTROS GASTOS</v>
          </cell>
          <cell r="E53">
            <v>41676937.130000003</v>
          </cell>
          <cell r="G53">
            <v>501529.38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0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303B8-F365-4D06-9212-BA7743B662AB}">
  <dimension ref="A1:M133"/>
  <sheetViews>
    <sheetView tabSelected="1" view="pageBreakPreview" zoomScale="67" zoomScaleNormal="64" zoomScaleSheetLayoutView="67" workbookViewId="0">
      <selection activeCell="P77" sqref="P77"/>
    </sheetView>
  </sheetViews>
  <sheetFormatPr baseColWidth="10" defaultColWidth="12.7265625" defaultRowHeight="15.5"/>
  <cols>
    <col min="1" max="1" width="5.7265625" style="2" bestFit="1" customWidth="1"/>
    <col min="2" max="2" width="2.7265625" style="2" bestFit="1" customWidth="1"/>
    <col min="3" max="3" width="0.81640625" style="2" customWidth="1"/>
    <col min="4" max="4" width="3.453125" style="2" customWidth="1"/>
    <col min="5" max="5" width="5.54296875" style="1" customWidth="1"/>
    <col min="6" max="6" width="0.54296875" style="1" customWidth="1"/>
    <col min="7" max="7" width="116.453125" style="2" customWidth="1"/>
    <col min="8" max="8" width="22.26953125" style="3" customWidth="1"/>
    <col min="9" max="9" width="2.26953125" style="4" customWidth="1"/>
    <col min="10" max="10" width="22.26953125" style="5" customWidth="1"/>
    <col min="11" max="11" width="2.7265625" style="5" customWidth="1"/>
    <col min="12" max="12" width="1.26953125" style="2" customWidth="1"/>
    <col min="13" max="13" width="1.7265625" style="2" customWidth="1"/>
    <col min="14" max="16384" width="12.7265625" style="2"/>
  </cols>
  <sheetData>
    <row r="1" spans="3:9" s="2" customFormat="1" ht="30.65" customHeight="1">
      <c r="C1" s="1"/>
      <c r="D1" s="1"/>
      <c r="F1" s="3"/>
      <c r="G1" s="4"/>
      <c r="H1" s="5"/>
      <c r="I1" s="5"/>
    </row>
    <row r="2" spans="3:9" s="2" customFormat="1">
      <c r="C2" s="1"/>
      <c r="D2" s="1"/>
      <c r="F2" s="3"/>
      <c r="G2" s="4"/>
      <c r="H2" s="5"/>
      <c r="I2" s="5"/>
    </row>
    <row r="3" spans="3:9" s="2" customFormat="1">
      <c r="C3" s="1"/>
      <c r="D3" s="1"/>
      <c r="F3" s="3"/>
      <c r="G3" s="4"/>
      <c r="H3" s="5"/>
      <c r="I3" s="5"/>
    </row>
    <row r="4" spans="3:9" s="2" customFormat="1">
      <c r="C4" s="1"/>
      <c r="D4" s="1"/>
      <c r="F4" s="3"/>
      <c r="G4" s="4"/>
      <c r="H4" s="5"/>
      <c r="I4" s="5"/>
    </row>
    <row r="5" spans="3:9" s="2" customFormat="1">
      <c r="C5" s="1"/>
      <c r="D5" s="1"/>
      <c r="F5" s="3"/>
      <c r="G5" s="4"/>
      <c r="H5" s="5"/>
      <c r="I5" s="5"/>
    </row>
    <row r="6" spans="3:9" s="2" customFormat="1">
      <c r="C6" s="1"/>
      <c r="D6" s="1"/>
      <c r="F6" s="3"/>
      <c r="G6" s="4"/>
      <c r="H6" s="5"/>
      <c r="I6" s="5"/>
    </row>
    <row r="7" spans="3:9" s="2" customFormat="1">
      <c r="C7" s="1"/>
      <c r="D7" s="1"/>
      <c r="F7" s="3"/>
      <c r="G7" s="4"/>
      <c r="H7" s="5"/>
      <c r="I7" s="5"/>
    </row>
    <row r="8" spans="3:9" s="2" customFormat="1">
      <c r="C8" s="1"/>
      <c r="D8" s="1"/>
      <c r="F8" s="3"/>
      <c r="G8" s="4"/>
      <c r="H8" s="5"/>
      <c r="I8" s="5"/>
    </row>
    <row r="9" spans="3:9" s="2" customFormat="1">
      <c r="C9" s="1"/>
      <c r="D9" s="1"/>
      <c r="F9" s="3"/>
      <c r="G9" s="4"/>
      <c r="H9" s="5"/>
      <c r="I9" s="5"/>
    </row>
    <row r="10" spans="3:9" s="2" customFormat="1">
      <c r="C10" s="1"/>
      <c r="D10" s="1"/>
      <c r="F10" s="3"/>
      <c r="G10" s="4"/>
      <c r="H10" s="5"/>
      <c r="I10" s="5"/>
    </row>
    <row r="11" spans="3:9" s="2" customFormat="1">
      <c r="C11" s="1"/>
      <c r="D11" s="1"/>
      <c r="F11" s="3"/>
      <c r="G11" s="4"/>
      <c r="H11" s="5"/>
      <c r="I11" s="5"/>
    </row>
    <row r="12" spans="3:9" s="2" customFormat="1">
      <c r="C12" s="1"/>
      <c r="D12" s="1"/>
      <c r="F12" s="3"/>
      <c r="G12" s="4"/>
      <c r="H12" s="5"/>
      <c r="I12" s="5"/>
    </row>
    <row r="13" spans="3:9" s="2" customFormat="1">
      <c r="C13" s="1"/>
      <c r="D13" s="1"/>
      <c r="F13" s="3"/>
      <c r="G13" s="4"/>
      <c r="H13" s="5"/>
      <c r="I13" s="5"/>
    </row>
    <row r="14" spans="3:9" s="2" customFormat="1">
      <c r="C14" s="1"/>
      <c r="D14" s="1"/>
      <c r="F14" s="3"/>
      <c r="G14" s="4"/>
      <c r="H14" s="5"/>
      <c r="I14" s="5"/>
    </row>
    <row r="15" spans="3:9" s="2" customFormat="1">
      <c r="C15" s="1"/>
      <c r="D15" s="1"/>
      <c r="F15" s="3"/>
      <c r="G15" s="4"/>
      <c r="H15" s="5"/>
      <c r="I15" s="5"/>
    </row>
    <row r="16" spans="3:9" s="2" customFormat="1">
      <c r="C16" s="1"/>
      <c r="D16" s="1"/>
      <c r="F16" s="3"/>
      <c r="G16" s="4"/>
      <c r="H16" s="5"/>
      <c r="I16" s="5"/>
    </row>
    <row r="17" spans="1:11" ht="106.9" customHeight="1">
      <c r="C17" s="1"/>
      <c r="D17" s="1"/>
      <c r="E17" s="2"/>
      <c r="F17" s="3"/>
      <c r="G17" s="4"/>
      <c r="H17" s="5"/>
      <c r="I17" s="5"/>
      <c r="J17" s="2"/>
      <c r="K17" s="2"/>
    </row>
    <row r="18" spans="1:11" ht="4.9000000000000004" customHeight="1" thickBot="1"/>
    <row r="19" spans="1:11" ht="3.75" customHeight="1">
      <c r="G19" s="6"/>
      <c r="H19" s="7"/>
      <c r="I19" s="7"/>
      <c r="J19" s="7"/>
      <c r="K19" s="8"/>
    </row>
    <row r="20" spans="1:11" s="9" customFormat="1" ht="22.5">
      <c r="E20" s="10"/>
      <c r="F20" s="10"/>
      <c r="G20" s="11" t="s">
        <v>0</v>
      </c>
      <c r="H20" s="12"/>
      <c r="I20" s="12"/>
      <c r="J20" s="12"/>
      <c r="K20" s="13"/>
    </row>
    <row r="21" spans="1:11" s="9" customFormat="1" ht="19.899999999999999" customHeight="1">
      <c r="E21" s="10"/>
      <c r="F21" s="10"/>
      <c r="G21" s="11" t="s">
        <v>1</v>
      </c>
      <c r="H21" s="12"/>
      <c r="I21" s="12"/>
      <c r="J21" s="12"/>
      <c r="K21" s="13"/>
    </row>
    <row r="22" spans="1:11" s="9" customFormat="1" ht="18" customHeight="1">
      <c r="E22" s="10"/>
      <c r="F22" s="10"/>
      <c r="G22" s="14" t="s">
        <v>2</v>
      </c>
      <c r="H22" s="15"/>
      <c r="I22" s="15"/>
      <c r="J22" s="15"/>
      <c r="K22" s="16"/>
    </row>
    <row r="23" spans="1:11" s="17" customFormat="1" ht="5.25" customHeight="1" thickBot="1">
      <c r="E23" s="10"/>
      <c r="F23" s="10"/>
      <c r="G23" s="18"/>
      <c r="H23" s="19"/>
      <c r="I23" s="19"/>
      <c r="J23" s="19"/>
      <c r="K23" s="20"/>
    </row>
    <row r="24" spans="1:11" s="21" customFormat="1" ht="9" customHeight="1" thickBot="1">
      <c r="E24" s="22"/>
      <c r="F24" s="22"/>
      <c r="H24" s="23"/>
      <c r="I24" s="24"/>
      <c r="J24" s="25"/>
      <c r="K24" s="25"/>
    </row>
    <row r="25" spans="1:11" s="21" customFormat="1" ht="6" customHeight="1">
      <c r="E25" s="26"/>
      <c r="F25" s="26"/>
      <c r="G25" s="27"/>
      <c r="H25" s="28"/>
      <c r="I25" s="29"/>
      <c r="J25" s="30"/>
      <c r="K25" s="31"/>
    </row>
    <row r="26" spans="1:11" s="32" customFormat="1" ht="18.75" customHeight="1">
      <c r="B26" s="33"/>
      <c r="C26" s="33"/>
      <c r="D26" s="34"/>
      <c r="G26" s="35"/>
      <c r="H26" s="36">
        <v>2017</v>
      </c>
      <c r="I26" s="37"/>
      <c r="J26" s="38">
        <v>2016</v>
      </c>
      <c r="K26" s="39"/>
    </row>
    <row r="27" spans="1:11" s="21" customFormat="1" ht="20">
      <c r="B27" s="40"/>
      <c r="C27" s="40"/>
      <c r="D27" s="41" t="str">
        <f>+IF(G27='[1]GEN-(2017-2016)'!C7," ","NO")</f>
        <v xml:space="preserve"> </v>
      </c>
      <c r="E27" s="42"/>
      <c r="F27" s="42"/>
      <c r="G27" s="43" t="s">
        <v>3</v>
      </c>
      <c r="H27" s="44"/>
      <c r="I27" s="45"/>
      <c r="J27" s="46"/>
      <c r="K27" s="47"/>
    </row>
    <row r="28" spans="1:11" s="21" customFormat="1" ht="6.65" customHeight="1">
      <c r="B28" s="40"/>
      <c r="C28" s="40"/>
      <c r="D28" s="41"/>
      <c r="E28" s="42"/>
      <c r="F28" s="42"/>
      <c r="G28" s="48"/>
      <c r="H28" s="23"/>
      <c r="I28" s="24"/>
      <c r="J28" s="25"/>
      <c r="K28" s="47"/>
    </row>
    <row r="29" spans="1:11" s="21" customFormat="1" ht="18">
      <c r="D29" s="41" t="str">
        <f>+IF(G29='[1]GEN-(2017-2016)'!C8," ","NO")</f>
        <v xml:space="preserve"> </v>
      </c>
      <c r="E29" s="42"/>
      <c r="F29" s="42"/>
      <c r="G29" s="49" t="s">
        <v>4</v>
      </c>
      <c r="H29" s="50">
        <v>1614112068.3799999</v>
      </c>
      <c r="I29" s="51"/>
      <c r="J29" s="50">
        <v>1402638313.8099997</v>
      </c>
      <c r="K29" s="47"/>
    </row>
    <row r="30" spans="1:11" ht="15" customHeight="1">
      <c r="A30" s="52"/>
      <c r="D30" s="41" t="str">
        <f>+IF(G30='[1]GEN-(2017-2016)'!C9," ","NO")</f>
        <v xml:space="preserve"> </v>
      </c>
      <c r="E30" s="53"/>
      <c r="F30" s="53"/>
      <c r="G30" s="54" t="s">
        <v>5</v>
      </c>
      <c r="H30" s="55">
        <v>769387447.38</v>
      </c>
      <c r="I30" s="56"/>
      <c r="J30" s="55">
        <v>773240883.17999995</v>
      </c>
      <c r="K30" s="47"/>
    </row>
    <row r="31" spans="1:11" ht="15" customHeight="1">
      <c r="D31" s="41" t="str">
        <f>+IF(G31='[1]GEN-(2017-2016)'!C10," ","NO")</f>
        <v xml:space="preserve"> </v>
      </c>
      <c r="E31" s="53"/>
      <c r="F31" s="53"/>
      <c r="G31" s="54" t="s">
        <v>6</v>
      </c>
      <c r="H31" s="55">
        <v>0</v>
      </c>
      <c r="I31" s="56"/>
      <c r="J31" s="55">
        <v>0</v>
      </c>
      <c r="K31" s="47"/>
    </row>
    <row r="32" spans="1:11" ht="15" customHeight="1">
      <c r="D32" s="41" t="str">
        <f>+IF(G32='[1]GEN-(2017-2016)'!C11," ","NO")</f>
        <v xml:space="preserve"> </v>
      </c>
      <c r="E32" s="53"/>
      <c r="F32" s="53"/>
      <c r="G32" s="54" t="s">
        <v>7</v>
      </c>
      <c r="H32" s="55">
        <v>0</v>
      </c>
      <c r="I32" s="56"/>
      <c r="J32" s="55">
        <v>0</v>
      </c>
      <c r="K32" s="47"/>
    </row>
    <row r="33" spans="1:13" ht="15" customHeight="1">
      <c r="D33" s="41" t="str">
        <f>+IF(G33='[1]GEN-(2017-2016)'!C12," ","NO")</f>
        <v xml:space="preserve"> </v>
      </c>
      <c r="E33" s="53"/>
      <c r="F33" s="53"/>
      <c r="G33" s="54" t="s">
        <v>8</v>
      </c>
      <c r="H33" s="55">
        <v>265272655.17999998</v>
      </c>
      <c r="I33" s="56"/>
      <c r="J33" s="55">
        <v>332895766.97999996</v>
      </c>
      <c r="K33" s="47"/>
    </row>
    <row r="34" spans="1:13" ht="15" customHeight="1">
      <c r="D34" s="41" t="str">
        <f>+IF(G34='[1]GEN-(2017-2016)'!C13," ","NO")</f>
        <v xml:space="preserve"> </v>
      </c>
      <c r="E34" s="53"/>
      <c r="F34" s="53"/>
      <c r="G34" s="54" t="s">
        <v>9</v>
      </c>
      <c r="H34" s="55">
        <v>54482080.25</v>
      </c>
      <c r="I34" s="56"/>
      <c r="J34" s="55">
        <v>22065619.210000001</v>
      </c>
      <c r="K34" s="47"/>
    </row>
    <row r="35" spans="1:13" ht="15" customHeight="1">
      <c r="D35" s="41" t="str">
        <f>+IF(G35='[1]GEN-(2017-2016)'!C14," ","NO")</f>
        <v xml:space="preserve"> </v>
      </c>
      <c r="E35" s="53"/>
      <c r="F35" s="53"/>
      <c r="G35" s="54" t="s">
        <v>10</v>
      </c>
      <c r="H35" s="55">
        <v>381417484.56999999</v>
      </c>
      <c r="I35" s="56"/>
      <c r="J35" s="55">
        <v>3816202.61</v>
      </c>
      <c r="K35" s="47"/>
    </row>
    <row r="36" spans="1:13" ht="15" customHeight="1">
      <c r="D36" s="41" t="str">
        <f>+IF(G36='[1]GEN-(2017-2016)'!C15," ","NO")</f>
        <v xml:space="preserve"> </v>
      </c>
      <c r="E36" s="53"/>
      <c r="F36" s="53"/>
      <c r="G36" s="54" t="str">
        <f>+UPPER("Ingresos por Venta de Bienes y Servicios")</f>
        <v>INGRESOS POR VENTA DE BIENES Y SERVICIOS</v>
      </c>
      <c r="H36" s="55">
        <v>143552401</v>
      </c>
      <c r="I36" s="56"/>
      <c r="J36" s="55">
        <v>270619841.82999998</v>
      </c>
      <c r="K36" s="47"/>
    </row>
    <row r="37" spans="1:13" ht="30" customHeight="1">
      <c r="A37" s="57"/>
      <c r="D37" s="41"/>
      <c r="E37" s="58"/>
      <c r="F37" s="58"/>
      <c r="G37" s="59" t="s">
        <v>11</v>
      </c>
      <c r="H37" s="55">
        <v>0</v>
      </c>
      <c r="I37" s="56"/>
      <c r="J37" s="55">
        <v>0</v>
      </c>
      <c r="K37" s="47"/>
    </row>
    <row r="38" spans="1:13" ht="6.65" customHeight="1">
      <c r="D38" s="41" t="str">
        <f>+IF(G38='[1]GEN-(2017-2016)'!C17," ","NO")</f>
        <v xml:space="preserve"> </v>
      </c>
      <c r="G38" s="60"/>
      <c r="H38" s="23"/>
      <c r="I38" s="24"/>
      <c r="J38" s="23"/>
      <c r="K38" s="47"/>
    </row>
    <row r="39" spans="1:13" ht="18">
      <c r="D39" s="41" t="str">
        <f>+IF(G39='[1]GEN-(2017-2016)'!C18," ","NO")</f>
        <v xml:space="preserve"> </v>
      </c>
      <c r="E39" s="53"/>
      <c r="F39" s="53"/>
      <c r="G39" s="49" t="s">
        <v>12</v>
      </c>
      <c r="H39" s="50">
        <v>20907047879.110001</v>
      </c>
      <c r="I39" s="61"/>
      <c r="J39" s="50">
        <v>20603020145.470001</v>
      </c>
      <c r="K39" s="47"/>
    </row>
    <row r="40" spans="1:13" ht="15" customHeight="1">
      <c r="D40" s="41" t="str">
        <f>+IF(G40='[1]GEN-(2017-2016)'!C19," ","NO")</f>
        <v xml:space="preserve"> </v>
      </c>
      <c r="E40" s="53"/>
      <c r="F40" s="53"/>
      <c r="G40" s="54" t="s">
        <v>13</v>
      </c>
      <c r="H40" s="55">
        <v>20855159754.990002</v>
      </c>
      <c r="I40" s="56"/>
      <c r="J40" s="55">
        <v>20554033144.280003</v>
      </c>
      <c r="K40" s="47"/>
    </row>
    <row r="41" spans="1:13" ht="15" customHeight="1">
      <c r="D41" s="41" t="str">
        <f>+IF(G41='[1]GEN-(2017-2016)'!C20," ","NO")</f>
        <v xml:space="preserve"> </v>
      </c>
      <c r="E41" s="53"/>
      <c r="F41" s="53"/>
      <c r="G41" s="54" t="s">
        <v>14</v>
      </c>
      <c r="H41" s="55">
        <v>51888124.119999886</v>
      </c>
      <c r="I41" s="56"/>
      <c r="J41" s="55">
        <v>48987001.18999958</v>
      </c>
      <c r="K41" s="47"/>
    </row>
    <row r="42" spans="1:13" s="62" customFormat="1" ht="6.65" customHeight="1">
      <c r="D42" s="41" t="str">
        <f>+IF(G42='[1]GEN-(2017-2016)'!C21," ","NO")</f>
        <v xml:space="preserve"> </v>
      </c>
      <c r="E42" s="63"/>
      <c r="F42" s="63"/>
      <c r="G42" s="64"/>
      <c r="H42" s="65"/>
      <c r="I42" s="66"/>
      <c r="J42" s="65"/>
      <c r="K42" s="47"/>
    </row>
    <row r="43" spans="1:13" s="62" customFormat="1" ht="18">
      <c r="D43" s="41" t="str">
        <f>+IF(G43='[1]GEN-(2017-2016)'!C22," ","NO")</f>
        <v xml:space="preserve"> </v>
      </c>
      <c r="E43" s="63"/>
      <c r="F43" s="63"/>
      <c r="G43" s="49" t="s">
        <v>15</v>
      </c>
      <c r="H43" s="50">
        <v>8983347.1899999995</v>
      </c>
      <c r="I43" s="51"/>
      <c r="J43" s="50">
        <v>5203501.3500000006</v>
      </c>
      <c r="K43" s="47"/>
      <c r="M43" s="67"/>
    </row>
    <row r="44" spans="1:13" s="62" customFormat="1" ht="15" customHeight="1">
      <c r="D44" s="41" t="str">
        <f>+IF(G44='[1]GEN-(2017-2016)'!C23," ","NO")</f>
        <v xml:space="preserve"> </v>
      </c>
      <c r="E44" s="63"/>
      <c r="F44" s="63"/>
      <c r="G44" s="54" t="s">
        <v>16</v>
      </c>
      <c r="H44" s="55">
        <v>2084367.24</v>
      </c>
      <c r="I44" s="66"/>
      <c r="J44" s="55">
        <v>851.69</v>
      </c>
      <c r="K44" s="47"/>
      <c r="M44" s="68"/>
    </row>
    <row r="45" spans="1:13" s="62" customFormat="1" ht="15" customHeight="1">
      <c r="D45" s="41" t="str">
        <f>+IF(G45='[1]GEN-(2017-2016)'!C24," ","NO")</f>
        <v xml:space="preserve"> </v>
      </c>
      <c r="E45" s="63"/>
      <c r="F45" s="63"/>
      <c r="G45" s="54" t="s">
        <v>17</v>
      </c>
      <c r="H45" s="55">
        <v>0</v>
      </c>
      <c r="I45" s="66"/>
      <c r="J45" s="55">
        <v>0</v>
      </c>
      <c r="K45" s="47"/>
      <c r="M45" s="68"/>
    </row>
    <row r="46" spans="1:13" s="62" customFormat="1" ht="15" customHeight="1">
      <c r="D46" s="41" t="str">
        <f>+IF(G46='[1]GEN-(2017-2016)'!C25," ","NO")</f>
        <v xml:space="preserve"> </v>
      </c>
      <c r="E46" s="63"/>
      <c r="F46" s="63"/>
      <c r="G46" s="54" t="s">
        <v>18</v>
      </c>
      <c r="H46" s="55">
        <v>0</v>
      </c>
      <c r="I46" s="66"/>
      <c r="J46" s="55">
        <v>0</v>
      </c>
      <c r="K46" s="47"/>
      <c r="M46" s="68"/>
    </row>
    <row r="47" spans="1:13" s="62" customFormat="1" ht="15" customHeight="1">
      <c r="D47" s="41" t="str">
        <f>+IF(G47='[1]GEN-(2017-2016)'!C26," ","NO")</f>
        <v xml:space="preserve"> </v>
      </c>
      <c r="E47" s="63"/>
      <c r="F47" s="63"/>
      <c r="G47" s="54" t="s">
        <v>19</v>
      </c>
      <c r="H47" s="55">
        <v>0</v>
      </c>
      <c r="I47" s="66"/>
      <c r="J47" s="55">
        <v>0</v>
      </c>
      <c r="K47" s="47"/>
      <c r="M47" s="68"/>
    </row>
    <row r="48" spans="1:13" s="62" customFormat="1" ht="15" customHeight="1">
      <c r="D48" s="41" t="str">
        <f>+IF(G48='[1]GEN-(2017-2016)'!C27," ","NO")</f>
        <v xml:space="preserve"> </v>
      </c>
      <c r="E48" s="63"/>
      <c r="F48" s="63"/>
      <c r="G48" s="54" t="s">
        <v>20</v>
      </c>
      <c r="H48" s="55">
        <v>6898979.9499999993</v>
      </c>
      <c r="I48" s="66"/>
      <c r="J48" s="55">
        <v>5202649.66</v>
      </c>
      <c r="K48" s="47"/>
      <c r="M48" s="68"/>
    </row>
    <row r="49" spans="4:11" ht="6.65" customHeight="1">
      <c r="D49" s="41" t="str">
        <f>+IF(G49='[1]GEN-(2017-2016)'!C28," ","NO")</f>
        <v xml:space="preserve"> </v>
      </c>
      <c r="E49" s="53"/>
      <c r="F49" s="53"/>
      <c r="G49" s="69"/>
      <c r="H49" s="55"/>
      <c r="I49" s="56"/>
      <c r="J49" s="55"/>
      <c r="K49" s="47"/>
    </row>
    <row r="50" spans="4:11" s="62" customFormat="1" ht="20">
      <c r="D50" s="41" t="str">
        <f>+IF(G50='[1]GEN-(2017-2016)'!C29," ","NO")</f>
        <v xml:space="preserve"> </v>
      </c>
      <c r="E50" s="63"/>
      <c r="F50" s="63"/>
      <c r="G50" s="70" t="s">
        <v>21</v>
      </c>
      <c r="H50" s="65">
        <v>22530143294.68</v>
      </c>
      <c r="I50" s="66"/>
      <c r="J50" s="65">
        <v>22010861960.630001</v>
      </c>
      <c r="K50" s="47"/>
    </row>
    <row r="51" spans="4:11" ht="21" customHeight="1">
      <c r="D51" s="41" t="str">
        <f>+IF(G51='[1]GEN-(2017-2016)'!C30," ","NO")</f>
        <v xml:space="preserve"> </v>
      </c>
      <c r="E51" s="53"/>
      <c r="F51" s="53"/>
      <c r="G51" s="71"/>
      <c r="H51" s="72"/>
      <c r="I51" s="73"/>
      <c r="J51" s="72"/>
      <c r="K51" s="47"/>
    </row>
    <row r="52" spans="4:11" ht="20">
      <c r="D52" s="41" t="str">
        <f>+IF(G52='[1]GEN-(2017-2016)'!C32," ","NO")</f>
        <v xml:space="preserve"> </v>
      </c>
      <c r="E52" s="53"/>
      <c r="F52" s="53"/>
      <c r="G52" s="43" t="s">
        <v>22</v>
      </c>
      <c r="H52" s="73"/>
      <c r="I52" s="73"/>
      <c r="J52" s="73"/>
      <c r="K52" s="47"/>
    </row>
    <row r="53" spans="4:11" ht="6" customHeight="1">
      <c r="D53" s="41"/>
      <c r="E53" s="53"/>
      <c r="F53" s="53"/>
      <c r="G53" s="43"/>
      <c r="H53" s="73"/>
      <c r="I53" s="73"/>
      <c r="J53" s="73"/>
      <c r="K53" s="47"/>
    </row>
    <row r="54" spans="4:11" ht="18">
      <c r="D54" s="41" t="str">
        <f>+IF(G54='[1]GEN-(2017-2016)'!C33," ","NO")</f>
        <v xml:space="preserve"> </v>
      </c>
      <c r="E54" s="53"/>
      <c r="F54" s="53"/>
      <c r="G54" s="49" t="s">
        <v>23</v>
      </c>
      <c r="H54" s="74">
        <v>6539865910.1599998</v>
      </c>
      <c r="I54" s="56"/>
      <c r="J54" s="74">
        <v>6744049519.0899992</v>
      </c>
      <c r="K54" s="47"/>
    </row>
    <row r="55" spans="4:11" ht="15" customHeight="1">
      <c r="D55" s="41" t="str">
        <f>+IF(G55='[1]GEN-(2017-2016)'!C34," ","NO")</f>
        <v xml:space="preserve"> </v>
      </c>
      <c r="E55" s="53"/>
      <c r="F55" s="53"/>
      <c r="G55" s="54" t="s">
        <v>24</v>
      </c>
      <c r="H55" s="55">
        <v>5523904717.5599995</v>
      </c>
      <c r="I55" s="56"/>
      <c r="J55" s="55">
        <v>5609802244.3299999</v>
      </c>
      <c r="K55" s="47"/>
    </row>
    <row r="56" spans="4:11" ht="15" customHeight="1">
      <c r="D56" s="41" t="str">
        <f>+IF(G56='[1]GEN-(2017-2016)'!C35," ","NO")</f>
        <v xml:space="preserve"> </v>
      </c>
      <c r="E56" s="53"/>
      <c r="F56" s="53"/>
      <c r="G56" s="54" t="s">
        <v>25</v>
      </c>
      <c r="H56" s="55">
        <v>300150747.42000002</v>
      </c>
      <c r="I56" s="56"/>
      <c r="J56" s="55">
        <v>304046129.14999998</v>
      </c>
      <c r="K56" s="47"/>
    </row>
    <row r="57" spans="4:11" ht="15" customHeight="1">
      <c r="D57" s="41" t="str">
        <f>+IF(G57='[1]GEN-(2017-2016)'!C36," ","NO")</f>
        <v xml:space="preserve"> </v>
      </c>
      <c r="E57" s="53"/>
      <c r="F57" s="53"/>
      <c r="G57" s="54" t="s">
        <v>26</v>
      </c>
      <c r="H57" s="55">
        <v>715810445.18000007</v>
      </c>
      <c r="I57" s="56"/>
      <c r="J57" s="55">
        <v>830201145.61000001</v>
      </c>
      <c r="K57" s="47"/>
    </row>
    <row r="58" spans="4:11" ht="6.65" customHeight="1">
      <c r="D58" s="41" t="str">
        <f>+IF(G58='[1]GEN-(2017-2016)'!C37," ","NO")</f>
        <v xml:space="preserve"> </v>
      </c>
      <c r="E58" s="53"/>
      <c r="F58" s="53"/>
      <c r="G58" s="75"/>
      <c r="H58" s="76"/>
      <c r="I58" s="73"/>
      <c r="J58" s="76"/>
      <c r="K58" s="47"/>
    </row>
    <row r="59" spans="4:11" ht="18">
      <c r="D59" s="41" t="str">
        <f>+IF(G59='[1]GEN-(2017-2016)'!C38," ","NO")</f>
        <v xml:space="preserve"> </v>
      </c>
      <c r="E59" s="53"/>
      <c r="F59" s="53"/>
      <c r="G59" s="49" t="s">
        <v>14</v>
      </c>
      <c r="H59" s="74">
        <v>10489165892.659998</v>
      </c>
      <c r="I59" s="56"/>
      <c r="J59" s="74">
        <v>9336556948.4099998</v>
      </c>
      <c r="K59" s="47"/>
    </row>
    <row r="60" spans="4:11" ht="15" customHeight="1">
      <c r="D60" s="41" t="str">
        <f>+IF(G60='[1]GEN-(2017-2016)'!C39," ","NO")</f>
        <v xml:space="preserve"> </v>
      </c>
      <c r="E60" s="53"/>
      <c r="F60" s="53"/>
      <c r="G60" s="54" t="s">
        <v>27</v>
      </c>
      <c r="H60" s="55">
        <v>9463271791.7800007</v>
      </c>
      <c r="I60" s="56"/>
      <c r="J60" s="55">
        <v>8483747225.2099991</v>
      </c>
      <c r="K60" s="47"/>
    </row>
    <row r="61" spans="4:11" ht="15" customHeight="1">
      <c r="D61" s="41" t="str">
        <f>+IF(G61='[1]GEN-(2017-2016)'!C40," ","NO")</f>
        <v xml:space="preserve"> </v>
      </c>
      <c r="E61" s="53"/>
      <c r="F61" s="53"/>
      <c r="G61" s="54" t="s">
        <v>28</v>
      </c>
      <c r="H61" s="55">
        <v>163066795.81</v>
      </c>
      <c r="I61" s="56"/>
      <c r="J61" s="55">
        <v>211196825.33000001</v>
      </c>
      <c r="K61" s="47"/>
    </row>
    <row r="62" spans="4:11" ht="15" customHeight="1">
      <c r="D62" s="41" t="str">
        <f>+IF(G62='[1]GEN-(2017-2016)'!C41," ","NO")</f>
        <v xml:space="preserve"> </v>
      </c>
      <c r="E62" s="53"/>
      <c r="F62" s="53"/>
      <c r="G62" s="54" t="s">
        <v>29</v>
      </c>
      <c r="H62" s="55">
        <v>4204463</v>
      </c>
      <c r="I62" s="56"/>
      <c r="J62" s="55">
        <v>39787522.579999998</v>
      </c>
      <c r="K62" s="47"/>
    </row>
    <row r="63" spans="4:11" ht="15" customHeight="1">
      <c r="D63" s="41" t="str">
        <f>+IF(G63='[1]GEN-(2017-2016)'!C42," ","NO")</f>
        <v xml:space="preserve"> </v>
      </c>
      <c r="E63" s="53"/>
      <c r="F63" s="53"/>
      <c r="G63" s="54" t="s">
        <v>30</v>
      </c>
      <c r="H63" s="55">
        <v>196733680.63</v>
      </c>
      <c r="I63" s="56"/>
      <c r="J63" s="55">
        <v>194455138.73000002</v>
      </c>
      <c r="K63" s="47"/>
    </row>
    <row r="64" spans="4:11" ht="15" customHeight="1">
      <c r="D64" s="41" t="str">
        <f>+IF(G64='[1]GEN-(2017-2016)'!C43," ","NO")</f>
        <v xml:space="preserve"> </v>
      </c>
      <c r="E64" s="53"/>
      <c r="F64" s="53"/>
      <c r="G64" s="54" t="s">
        <v>31</v>
      </c>
      <c r="H64" s="55">
        <v>657496804.88</v>
      </c>
      <c r="I64" s="56"/>
      <c r="J64" s="55">
        <v>403438790.36000001</v>
      </c>
      <c r="K64" s="47"/>
    </row>
    <row r="65" spans="4:11" ht="15" customHeight="1">
      <c r="D65" s="41" t="str">
        <f>+IF(G65='[1]GEN-(2017-2016)'!C44," ","NO")</f>
        <v xml:space="preserve"> </v>
      </c>
      <c r="E65" s="53"/>
      <c r="F65" s="53"/>
      <c r="G65" s="54" t="s">
        <v>32</v>
      </c>
      <c r="H65" s="55">
        <v>3000000</v>
      </c>
      <c r="I65" s="56"/>
      <c r="J65" s="55">
        <v>0</v>
      </c>
      <c r="K65" s="47"/>
    </row>
    <row r="66" spans="4:11" ht="15" customHeight="1">
      <c r="D66" s="41" t="str">
        <f>+IF(G66='[1]GEN-(2017-2016)'!C45," ","NO")</f>
        <v xml:space="preserve"> </v>
      </c>
      <c r="E66" s="53"/>
      <c r="F66" s="53"/>
      <c r="G66" s="54" t="s">
        <v>33</v>
      </c>
      <c r="H66" s="55">
        <v>0</v>
      </c>
      <c r="I66" s="56"/>
      <c r="J66" s="55">
        <v>0</v>
      </c>
      <c r="K66" s="47"/>
    </row>
    <row r="67" spans="4:11" ht="15" customHeight="1">
      <c r="D67" s="41" t="str">
        <f>+IF(G67='[1]GEN-(2017-2016)'!C46," ","NO")</f>
        <v xml:space="preserve"> </v>
      </c>
      <c r="E67" s="53"/>
      <c r="F67" s="53"/>
      <c r="G67" s="54" t="s">
        <v>34</v>
      </c>
      <c r="H67" s="55">
        <v>1392356.56</v>
      </c>
      <c r="I67" s="56"/>
      <c r="J67" s="55">
        <v>3931446.2</v>
      </c>
      <c r="K67" s="47"/>
    </row>
    <row r="68" spans="4:11" ht="15" customHeight="1">
      <c r="D68" s="41" t="str">
        <f>+IF(G68='[1]GEN-(2017-2016)'!C47," ","NO")</f>
        <v xml:space="preserve"> </v>
      </c>
      <c r="E68" s="53"/>
      <c r="F68" s="53"/>
      <c r="G68" s="54" t="s">
        <v>35</v>
      </c>
      <c r="H68" s="55">
        <v>0</v>
      </c>
      <c r="I68" s="56"/>
      <c r="J68" s="55">
        <v>0</v>
      </c>
      <c r="K68" s="47"/>
    </row>
    <row r="69" spans="4:11" ht="6.65" customHeight="1">
      <c r="D69" s="41" t="str">
        <f>+IF(G69='[1]GEN-(2017-2016)'!C48," ","NO")</f>
        <v xml:space="preserve"> </v>
      </c>
      <c r="E69" s="53"/>
      <c r="F69" s="53"/>
      <c r="G69" s="71"/>
      <c r="H69" s="61"/>
      <c r="I69" s="61"/>
      <c r="J69" s="61"/>
      <c r="K69" s="47"/>
    </row>
    <row r="70" spans="4:11" ht="18">
      <c r="D70" s="41" t="str">
        <f>+IF(G70='[1]GEN-(2017-2016)'!C49," ","NO")</f>
        <v xml:space="preserve"> </v>
      </c>
      <c r="E70" s="53"/>
      <c r="F70" s="53"/>
      <c r="G70" s="49" t="s">
        <v>13</v>
      </c>
      <c r="H70" s="74">
        <v>3798937590.8400002</v>
      </c>
      <c r="I70" s="56"/>
      <c r="J70" s="74">
        <v>4659489293.1599998</v>
      </c>
      <c r="K70" s="47"/>
    </row>
    <row r="71" spans="4:11" ht="15" customHeight="1">
      <c r="D71" s="41" t="str">
        <f>+IF(G71='[1]GEN-(2017-2016)'!C50," ","NO")</f>
        <v xml:space="preserve"> </v>
      </c>
      <c r="E71" s="53"/>
      <c r="F71" s="53"/>
      <c r="G71" s="54" t="s">
        <v>36</v>
      </c>
      <c r="H71" s="55">
        <v>2100226740.4000001</v>
      </c>
      <c r="I71" s="56"/>
      <c r="J71" s="55">
        <v>1901692143.1199999</v>
      </c>
      <c r="K71" s="47"/>
    </row>
    <row r="72" spans="4:11" ht="15" customHeight="1">
      <c r="D72" s="41" t="str">
        <f>+IF(G72='[1]GEN-(2017-2016)'!C51," ","NO")</f>
        <v xml:space="preserve"> </v>
      </c>
      <c r="E72" s="53"/>
      <c r="F72" s="53"/>
      <c r="G72" s="54" t="s">
        <v>37</v>
      </c>
      <c r="H72" s="55">
        <v>1277845615.3800001</v>
      </c>
      <c r="I72" s="56"/>
      <c r="J72" s="55">
        <v>1135730454.3199999</v>
      </c>
      <c r="K72" s="47"/>
    </row>
    <row r="73" spans="4:11" ht="15" customHeight="1">
      <c r="D73" s="41" t="str">
        <f>+IF(G73='[1]GEN-(2017-2016)'!C52," ","NO")</f>
        <v xml:space="preserve"> </v>
      </c>
      <c r="E73" s="53"/>
      <c r="F73" s="53"/>
      <c r="G73" s="54" t="s">
        <v>38</v>
      </c>
      <c r="H73" s="55">
        <v>420865235.06</v>
      </c>
      <c r="I73" s="56"/>
      <c r="J73" s="55">
        <v>1622066695.72</v>
      </c>
      <c r="K73" s="47"/>
    </row>
    <row r="74" spans="4:11" ht="6.65" customHeight="1">
      <c r="D74" s="41" t="str">
        <f>+IF(G74='[1]GEN-(2017-2016)'!C53," ","NO")</f>
        <v xml:space="preserve"> </v>
      </c>
      <c r="E74" s="53"/>
      <c r="F74" s="53"/>
      <c r="G74" s="71"/>
      <c r="H74" s="61"/>
      <c r="I74" s="61"/>
      <c r="J74" s="61"/>
      <c r="K74" s="47"/>
    </row>
    <row r="75" spans="4:11" ht="18">
      <c r="D75" s="41" t="str">
        <f>+IF(G75='[1]GEN-(2017-2016)'!C54," ","NO")</f>
        <v xml:space="preserve"> </v>
      </c>
      <c r="E75" s="53"/>
      <c r="F75" s="53"/>
      <c r="G75" s="49" t="s">
        <v>39</v>
      </c>
      <c r="H75" s="74">
        <v>489160088.48000002</v>
      </c>
      <c r="I75" s="56"/>
      <c r="J75" s="74">
        <v>328514599.93000001</v>
      </c>
      <c r="K75" s="47"/>
    </row>
    <row r="76" spans="4:11" ht="15" customHeight="1">
      <c r="D76" s="41" t="str">
        <f>+IF(G76='[1]GEN-(2017-2016)'!C55," ","NO")</f>
        <v xml:space="preserve"> </v>
      </c>
      <c r="E76" s="53"/>
      <c r="F76" s="53"/>
      <c r="G76" s="54" t="s">
        <v>40</v>
      </c>
      <c r="H76" s="55">
        <v>489160088.48000002</v>
      </c>
      <c r="I76" s="56"/>
      <c r="J76" s="55">
        <v>308111088.47000003</v>
      </c>
      <c r="K76" s="47"/>
    </row>
    <row r="77" spans="4:11" ht="15" customHeight="1">
      <c r="D77" s="41" t="str">
        <f>+IF(G77='[1]GEN-(2017-2016)'!C56," ","NO")</f>
        <v xml:space="preserve"> </v>
      </c>
      <c r="E77" s="53"/>
      <c r="F77" s="53"/>
      <c r="G77" s="54" t="s">
        <v>41</v>
      </c>
      <c r="H77" s="55">
        <v>0</v>
      </c>
      <c r="I77" s="56"/>
      <c r="J77" s="55">
        <v>0</v>
      </c>
      <c r="K77" s="47"/>
    </row>
    <row r="78" spans="4:11" ht="15" customHeight="1">
      <c r="D78" s="41" t="str">
        <f>+IF(G78='[1]GEN-(2017-2016)'!C57," ","NO")</f>
        <v xml:space="preserve"> </v>
      </c>
      <c r="E78" s="53"/>
      <c r="F78" s="53"/>
      <c r="G78" s="54" t="s">
        <v>42</v>
      </c>
      <c r="H78" s="55">
        <v>0</v>
      </c>
      <c r="I78" s="56"/>
      <c r="J78" s="55">
        <v>13005790.4</v>
      </c>
      <c r="K78" s="47"/>
    </row>
    <row r="79" spans="4:11" ht="15" customHeight="1">
      <c r="D79" s="41" t="str">
        <f>+IF(G79='[1]GEN-(2017-2016)'!C58," ","NO")</f>
        <v xml:space="preserve"> </v>
      </c>
      <c r="E79" s="53"/>
      <c r="F79" s="53"/>
      <c r="G79" s="54" t="s">
        <v>43</v>
      </c>
      <c r="H79" s="55">
        <v>0</v>
      </c>
      <c r="I79" s="56"/>
      <c r="J79" s="55">
        <v>7397721.0599999996</v>
      </c>
      <c r="K79" s="47"/>
    </row>
    <row r="80" spans="4:11" ht="15" customHeight="1">
      <c r="D80" s="41" t="str">
        <f>+IF(G80='[1]GEN-(2017-2016)'!C59," ","NO")</f>
        <v xml:space="preserve"> </v>
      </c>
      <c r="E80" s="53"/>
      <c r="F80" s="53"/>
      <c r="G80" s="54" t="s">
        <v>44</v>
      </c>
      <c r="H80" s="55">
        <v>0</v>
      </c>
      <c r="I80" s="56"/>
      <c r="J80" s="55">
        <v>0</v>
      </c>
      <c r="K80" s="47"/>
    </row>
    <row r="81" spans="1:11" ht="6.65" customHeight="1">
      <c r="D81" s="41" t="str">
        <f>+IF(G81='[1]GEN-(2017-2016)'!C60," ","NO")</f>
        <v xml:space="preserve"> </v>
      </c>
      <c r="E81" s="53"/>
      <c r="F81" s="53"/>
      <c r="G81" s="69"/>
      <c r="H81" s="55"/>
      <c r="I81" s="56"/>
      <c r="J81" s="55"/>
      <c r="K81" s="47"/>
    </row>
    <row r="82" spans="1:11" ht="18">
      <c r="D82" s="41" t="str">
        <f>+IF(G82='[1]GEN-(2017-2016)'!C61," ","NO")</f>
        <v xml:space="preserve"> </v>
      </c>
      <c r="E82" s="53"/>
      <c r="F82" s="53"/>
      <c r="G82" s="49" t="s">
        <v>45</v>
      </c>
      <c r="H82" s="74">
        <v>182945956.22999999</v>
      </c>
      <c r="I82" s="56"/>
      <c r="J82" s="74">
        <v>159464075</v>
      </c>
      <c r="K82" s="47"/>
    </row>
    <row r="83" spans="1:11" ht="15" customHeight="1">
      <c r="D83" s="41" t="str">
        <f>+IF(G83='[1]GEN-(2017-2016)'!C62," ","NO")</f>
        <v xml:space="preserve"> </v>
      </c>
      <c r="E83" s="53"/>
      <c r="F83" s="53"/>
      <c r="G83" s="54" t="s">
        <v>46</v>
      </c>
      <c r="H83" s="55">
        <v>22928698.039999999</v>
      </c>
      <c r="I83" s="56"/>
      <c r="J83" s="55">
        <v>117787137.86999999</v>
      </c>
      <c r="K83" s="47"/>
    </row>
    <row r="84" spans="1:11" ht="15" customHeight="1">
      <c r="D84" s="41" t="str">
        <f>+IF(G84='[1]GEN-(2017-2016)'!C63," ","NO")</f>
        <v xml:space="preserve"> </v>
      </c>
      <c r="E84" s="53"/>
      <c r="F84" s="53"/>
      <c r="G84" s="54" t="s">
        <v>47</v>
      </c>
      <c r="H84" s="55">
        <v>0</v>
      </c>
      <c r="I84" s="56"/>
      <c r="J84" s="55">
        <v>0</v>
      </c>
      <c r="K84" s="47"/>
    </row>
    <row r="85" spans="1:11" ht="15" customHeight="1">
      <c r="D85" s="41" t="str">
        <f>+IF(G85='[1]GEN-(2017-2016)'!C64," ","NO")</f>
        <v xml:space="preserve"> </v>
      </c>
      <c r="E85" s="53"/>
      <c r="F85" s="53"/>
      <c r="G85" s="54" t="s">
        <v>48</v>
      </c>
      <c r="H85" s="55">
        <v>0</v>
      </c>
      <c r="I85" s="56"/>
      <c r="J85" s="55">
        <v>0</v>
      </c>
      <c r="K85" s="47"/>
    </row>
    <row r="86" spans="1:11" ht="15" customHeight="1">
      <c r="D86" s="41" t="str">
        <f>+IF(G86='[1]GEN-(2017-2016)'!C65," ","NO")</f>
        <v xml:space="preserve"> </v>
      </c>
      <c r="E86" s="53"/>
      <c r="F86" s="53"/>
      <c r="G86" s="54" t="s">
        <v>49</v>
      </c>
      <c r="H86" s="55">
        <v>0</v>
      </c>
      <c r="I86" s="56"/>
      <c r="J86" s="55">
        <v>0</v>
      </c>
      <c r="K86" s="47"/>
    </row>
    <row r="87" spans="1:11" ht="15" customHeight="1">
      <c r="D87" s="41" t="str">
        <f>+IF(G87='[1]GEN-(2017-2016)'!C66," ","NO")</f>
        <v xml:space="preserve"> </v>
      </c>
      <c r="E87" s="53"/>
      <c r="F87" s="53"/>
      <c r="G87" s="54" t="s">
        <v>50</v>
      </c>
      <c r="H87" s="55">
        <v>0</v>
      </c>
      <c r="I87" s="56"/>
      <c r="J87" s="55">
        <v>0</v>
      </c>
      <c r="K87" s="47"/>
    </row>
    <row r="88" spans="1:11" ht="15" customHeight="1">
      <c r="D88" s="41" t="str">
        <f>+IF(G88='[1]GEN-(2017-2016)'!C67," ","NO")</f>
        <v xml:space="preserve"> </v>
      </c>
      <c r="E88" s="53"/>
      <c r="F88" s="53"/>
      <c r="G88" s="54" t="s">
        <v>51</v>
      </c>
      <c r="H88" s="55">
        <v>160017258.19</v>
      </c>
      <c r="I88" s="56"/>
      <c r="J88" s="55">
        <v>41676937.130000003</v>
      </c>
      <c r="K88" s="47"/>
    </row>
    <row r="89" spans="1:11" ht="6.65" customHeight="1">
      <c r="D89" s="41" t="str">
        <f>+IF(G89='[1]GEN-(2017-2016)'!C68," ","NO")</f>
        <v xml:space="preserve"> </v>
      </c>
      <c r="E89" s="53"/>
      <c r="F89" s="53"/>
      <c r="G89" s="69"/>
      <c r="H89" s="55"/>
      <c r="I89" s="56"/>
      <c r="J89" s="55"/>
      <c r="K89" s="47"/>
    </row>
    <row r="90" spans="1:11" ht="18">
      <c r="D90" s="41" t="str">
        <f>+IF(G90='[1]GEN-(2017-2016)'!C69," ","NO")</f>
        <v xml:space="preserve"> </v>
      </c>
      <c r="E90" s="53"/>
      <c r="F90" s="53"/>
      <c r="G90" s="49" t="s">
        <v>52</v>
      </c>
      <c r="H90" s="74">
        <v>44172406.329999998</v>
      </c>
      <c r="I90" s="56"/>
      <c r="J90" s="74">
        <v>31673940.120000001</v>
      </c>
      <c r="K90" s="47"/>
    </row>
    <row r="91" spans="1:11" ht="15" customHeight="1">
      <c r="D91" s="41" t="str">
        <f>+IF(G91='[1]GEN-(2017-2016)'!C70," ","NO")</f>
        <v xml:space="preserve"> </v>
      </c>
      <c r="E91" s="53"/>
      <c r="F91" s="53"/>
      <c r="G91" s="54" t="s">
        <v>53</v>
      </c>
      <c r="H91" s="55">
        <v>44172406.329999998</v>
      </c>
      <c r="I91" s="56"/>
      <c r="J91" s="55">
        <v>31673940.120000001</v>
      </c>
      <c r="K91" s="47"/>
    </row>
    <row r="92" spans="1:11" ht="6.65" customHeight="1">
      <c r="D92" s="41" t="str">
        <f>+IF(G92='[1]GEN-(2017-2016)'!C71," ","NO")</f>
        <v xml:space="preserve"> </v>
      </c>
      <c r="G92" s="75"/>
      <c r="H92" s="72"/>
      <c r="I92" s="73"/>
      <c r="J92" s="72"/>
      <c r="K92" s="47"/>
    </row>
    <row r="93" spans="1:11" s="77" customFormat="1" ht="20">
      <c r="D93" s="41" t="str">
        <f>+IF(G93='[1]GEN-(2017-2016)'!C72," ","NO")</f>
        <v xml:space="preserve"> </v>
      </c>
      <c r="E93" s="78"/>
      <c r="F93" s="78"/>
      <c r="G93" s="70" t="s">
        <v>54</v>
      </c>
      <c r="H93" s="79">
        <v>21544247844.699997</v>
      </c>
      <c r="I93" s="80"/>
      <c r="J93" s="79">
        <v>21259748375.709999</v>
      </c>
      <c r="K93" s="81"/>
    </row>
    <row r="94" spans="1:11" s="82" customFormat="1" ht="23.5" customHeight="1" thickBot="1">
      <c r="D94" s="41"/>
      <c r="E94" s="83"/>
      <c r="F94" s="83"/>
      <c r="G94" s="84" t="s">
        <v>55</v>
      </c>
      <c r="H94" s="85">
        <v>985895449.98000336</v>
      </c>
      <c r="I94" s="86"/>
      <c r="J94" s="85">
        <v>751113584.92000198</v>
      </c>
      <c r="K94" s="87"/>
    </row>
    <row r="95" spans="1:11" s="21" customFormat="1" ht="8.5" customHeight="1" thickTop="1" thickBot="1">
      <c r="A95" s="40"/>
      <c r="B95" s="40"/>
      <c r="C95" s="40"/>
      <c r="E95" s="26"/>
      <c r="F95" s="26"/>
      <c r="G95" s="88"/>
      <c r="H95" s="89"/>
      <c r="I95" s="89"/>
      <c r="J95" s="89"/>
      <c r="K95" s="90"/>
    </row>
    <row r="96" spans="1:11" s="21" customFormat="1" ht="6" customHeight="1">
      <c r="A96" s="40"/>
      <c r="B96" s="40"/>
      <c r="C96" s="40"/>
      <c r="E96" s="26"/>
      <c r="F96" s="26"/>
      <c r="G96" s="91"/>
      <c r="H96" s="92"/>
      <c r="I96" s="92"/>
      <c r="J96" s="92"/>
      <c r="K96" s="30"/>
    </row>
    <row r="97" spans="1:11" ht="21.65" customHeight="1">
      <c r="A97" s="93"/>
      <c r="B97" s="93"/>
      <c r="C97" s="93"/>
      <c r="G97" s="94"/>
      <c r="H97" s="94"/>
      <c r="I97" s="94"/>
      <c r="J97" s="94"/>
    </row>
    <row r="98" spans="1:11" ht="13.15" customHeight="1">
      <c r="A98" s="93"/>
      <c r="B98" s="93"/>
      <c r="C98" s="93"/>
      <c r="G98" s="95"/>
      <c r="H98" s="95"/>
      <c r="I98" s="95"/>
      <c r="J98" s="95"/>
    </row>
    <row r="99" spans="1:11" s="5" customFormat="1" ht="32.5" customHeight="1">
      <c r="A99" s="93"/>
      <c r="B99" s="93"/>
      <c r="C99" s="93"/>
      <c r="D99" s="2"/>
      <c r="E99" s="1"/>
      <c r="F99" s="1"/>
      <c r="G99" s="96"/>
      <c r="H99" s="97"/>
      <c r="I99" s="97"/>
      <c r="J99" s="97"/>
      <c r="K99" s="97"/>
    </row>
    <row r="100" spans="1:11" s="5" customFormat="1" ht="1.9" customHeight="1">
      <c r="A100" s="93"/>
      <c r="B100" s="93"/>
      <c r="C100" s="93"/>
      <c r="D100" s="2"/>
      <c r="E100" s="1"/>
      <c r="F100" s="1"/>
      <c r="G100" s="2"/>
      <c r="H100" s="98"/>
      <c r="I100" s="98"/>
      <c r="J100" s="99"/>
    </row>
    <row r="101" spans="1:11" s="5" customFormat="1">
      <c r="A101" s="93"/>
      <c r="B101" s="93"/>
      <c r="C101" s="93"/>
      <c r="D101" s="2"/>
      <c r="E101" s="1"/>
      <c r="F101" s="1"/>
      <c r="G101" s="2"/>
      <c r="H101" s="98"/>
      <c r="I101" s="98"/>
      <c r="J101" s="99"/>
    </row>
    <row r="102" spans="1:11" s="5" customFormat="1">
      <c r="A102" s="93"/>
      <c r="B102" s="93"/>
      <c r="C102" s="93"/>
      <c r="D102" s="2"/>
      <c r="E102" s="1"/>
      <c r="F102" s="1"/>
      <c r="G102" s="2"/>
      <c r="H102" s="98"/>
      <c r="I102" s="98"/>
      <c r="J102" s="99"/>
    </row>
    <row r="103" spans="1:11" s="5" customFormat="1">
      <c r="A103" s="93"/>
      <c r="B103" s="93"/>
      <c r="C103" s="93"/>
      <c r="D103" s="2"/>
      <c r="E103" s="1"/>
      <c r="F103" s="1"/>
      <c r="G103" s="2"/>
      <c r="H103" s="98"/>
      <c r="I103" s="98"/>
      <c r="J103" s="99"/>
    </row>
    <row r="104" spans="1:11" s="5" customFormat="1">
      <c r="A104" s="93"/>
      <c r="B104" s="93"/>
      <c r="C104" s="93"/>
      <c r="D104" s="2"/>
      <c r="E104" s="1"/>
      <c r="F104" s="1"/>
      <c r="G104" s="2"/>
      <c r="H104" s="98"/>
      <c r="I104" s="98"/>
      <c r="J104" s="99"/>
    </row>
    <row r="105" spans="1:11" s="5" customFormat="1">
      <c r="A105" s="93"/>
      <c r="B105" s="93"/>
      <c r="C105" s="93"/>
      <c r="D105" s="2"/>
      <c r="E105" s="1"/>
      <c r="F105" s="1"/>
      <c r="G105" s="2"/>
      <c r="H105" s="98"/>
      <c r="I105" s="98"/>
      <c r="J105" s="99"/>
    </row>
    <row r="106" spans="1:11" s="5" customFormat="1">
      <c r="A106" s="93"/>
      <c r="B106" s="93"/>
      <c r="C106" s="93"/>
      <c r="D106" s="2"/>
      <c r="E106" s="1"/>
      <c r="F106" s="1"/>
      <c r="G106" s="2"/>
      <c r="H106" s="98"/>
      <c r="I106" s="98"/>
      <c r="J106" s="99"/>
    </row>
    <row r="107" spans="1:11" s="5" customFormat="1">
      <c r="A107" s="93"/>
      <c r="B107" s="93"/>
      <c r="C107" s="93"/>
      <c r="D107" s="2"/>
      <c r="E107" s="1"/>
      <c r="F107" s="1"/>
      <c r="G107" s="2"/>
      <c r="H107" s="98"/>
      <c r="I107" s="98"/>
      <c r="J107" s="99"/>
    </row>
    <row r="108" spans="1:11" s="5" customFormat="1">
      <c r="A108" s="93"/>
      <c r="B108" s="93"/>
      <c r="C108" s="93"/>
      <c r="D108" s="2"/>
      <c r="E108" s="1"/>
      <c r="F108" s="1"/>
      <c r="G108" s="2"/>
      <c r="H108" s="98"/>
      <c r="I108" s="98"/>
      <c r="J108" s="99"/>
    </row>
    <row r="109" spans="1:11" s="5" customFormat="1">
      <c r="A109" s="93"/>
      <c r="B109" s="93"/>
      <c r="C109" s="93"/>
      <c r="D109" s="2"/>
      <c r="E109" s="1"/>
      <c r="F109" s="1"/>
      <c r="G109" s="2"/>
      <c r="H109" s="98"/>
      <c r="I109" s="98"/>
      <c r="J109" s="99"/>
    </row>
    <row r="110" spans="1:11" s="5" customFormat="1">
      <c r="A110" s="93"/>
      <c r="B110" s="93"/>
      <c r="C110" s="93"/>
      <c r="D110" s="2"/>
      <c r="E110" s="1"/>
      <c r="F110" s="1"/>
      <c r="G110" s="2"/>
      <c r="H110" s="98"/>
      <c r="I110" s="98"/>
      <c r="J110" s="99"/>
    </row>
    <row r="111" spans="1:11" s="5" customFormat="1">
      <c r="A111" s="93"/>
      <c r="B111" s="93"/>
      <c r="C111" s="93"/>
      <c r="D111" s="2"/>
      <c r="E111" s="1"/>
      <c r="F111" s="1"/>
      <c r="G111" s="2"/>
      <c r="H111" s="98"/>
      <c r="I111" s="98"/>
      <c r="J111" s="99"/>
    </row>
    <row r="112" spans="1:11" s="5" customFormat="1">
      <c r="A112" s="93"/>
      <c r="B112" s="93"/>
      <c r="C112" s="93"/>
      <c r="D112" s="2"/>
      <c r="E112" s="1"/>
      <c r="F112" s="1"/>
      <c r="G112" s="2"/>
      <c r="H112" s="98"/>
      <c r="I112" s="98"/>
      <c r="J112" s="99"/>
    </row>
    <row r="113" spans="1:10" s="5" customFormat="1">
      <c r="A113" s="93"/>
      <c r="B113" s="93"/>
      <c r="C113" s="93"/>
      <c r="D113" s="2"/>
      <c r="E113" s="1"/>
      <c r="F113" s="1"/>
      <c r="G113" s="2"/>
      <c r="H113" s="98"/>
      <c r="I113" s="98"/>
      <c r="J113" s="99"/>
    </row>
    <row r="114" spans="1:10" s="5" customFormat="1">
      <c r="A114" s="93"/>
      <c r="B114" s="93"/>
      <c r="C114" s="93"/>
      <c r="D114" s="2"/>
      <c r="E114" s="1"/>
      <c r="F114" s="1"/>
      <c r="G114" s="2"/>
      <c r="H114" s="98"/>
      <c r="I114" s="98"/>
      <c r="J114" s="99"/>
    </row>
    <row r="115" spans="1:10" s="5" customFormat="1">
      <c r="A115" s="93"/>
      <c r="B115" s="93"/>
      <c r="C115" s="93"/>
      <c r="D115" s="2"/>
      <c r="E115" s="1"/>
      <c r="F115" s="1"/>
      <c r="G115" s="2"/>
      <c r="H115" s="98"/>
      <c r="I115" s="98"/>
      <c r="J115" s="99"/>
    </row>
    <row r="116" spans="1:10" s="5" customFormat="1">
      <c r="A116" s="93"/>
      <c r="B116" s="93"/>
      <c r="C116" s="93"/>
      <c r="D116" s="2"/>
      <c r="E116" s="1"/>
      <c r="F116" s="1"/>
      <c r="G116" s="2"/>
      <c r="H116" s="98"/>
      <c r="I116" s="98"/>
      <c r="J116" s="99"/>
    </row>
    <row r="117" spans="1:10" s="5" customFormat="1">
      <c r="A117" s="93"/>
      <c r="B117" s="93"/>
      <c r="C117" s="93"/>
      <c r="D117" s="2"/>
      <c r="E117" s="1"/>
      <c r="F117" s="1"/>
      <c r="G117" s="2"/>
      <c r="H117" s="98"/>
      <c r="I117" s="98"/>
      <c r="J117" s="99"/>
    </row>
    <row r="118" spans="1:10" s="5" customFormat="1">
      <c r="A118" s="93"/>
      <c r="B118" s="93"/>
      <c r="C118" s="93"/>
      <c r="D118" s="2"/>
      <c r="E118" s="1"/>
      <c r="F118" s="1"/>
      <c r="G118" s="2"/>
      <c r="H118" s="98"/>
      <c r="I118" s="98"/>
      <c r="J118" s="99"/>
    </row>
    <row r="119" spans="1:10" s="5" customFormat="1">
      <c r="A119" s="93"/>
      <c r="B119" s="93"/>
      <c r="C119" s="93"/>
      <c r="D119" s="2"/>
      <c r="E119" s="1"/>
      <c r="F119" s="1"/>
      <c r="G119" s="2"/>
      <c r="H119" s="98"/>
      <c r="I119" s="98"/>
      <c r="J119" s="99"/>
    </row>
    <row r="120" spans="1:10" s="5" customFormat="1">
      <c r="A120" s="93"/>
      <c r="B120" s="93"/>
      <c r="C120" s="93"/>
      <c r="D120" s="2"/>
      <c r="E120" s="1"/>
      <c r="F120" s="1"/>
      <c r="G120" s="2"/>
      <c r="H120" s="98"/>
      <c r="I120" s="98"/>
      <c r="J120" s="99"/>
    </row>
    <row r="121" spans="1:10" s="5" customFormat="1">
      <c r="A121" s="93"/>
      <c r="B121" s="93"/>
      <c r="C121" s="93"/>
      <c r="D121" s="2"/>
      <c r="E121" s="1"/>
      <c r="F121" s="1"/>
      <c r="G121" s="2"/>
      <c r="H121" s="98"/>
      <c r="I121" s="98"/>
      <c r="J121" s="99"/>
    </row>
    <row r="122" spans="1:10" s="5" customFormat="1">
      <c r="A122" s="93"/>
      <c r="B122" s="93"/>
      <c r="C122" s="93"/>
      <c r="D122" s="2"/>
      <c r="E122" s="1"/>
      <c r="F122" s="1"/>
      <c r="G122" s="2"/>
      <c r="H122" s="98"/>
      <c r="I122" s="98"/>
      <c r="J122" s="99"/>
    </row>
    <row r="123" spans="1:10" s="5" customFormat="1">
      <c r="A123" s="2"/>
      <c r="B123" s="2"/>
      <c r="C123" s="2"/>
      <c r="D123" s="2"/>
      <c r="E123" s="1"/>
      <c r="F123" s="1"/>
      <c r="G123" s="2"/>
      <c r="H123" s="98"/>
      <c r="I123" s="98"/>
      <c r="J123" s="99"/>
    </row>
    <row r="124" spans="1:10" s="5" customFormat="1">
      <c r="A124" s="2"/>
      <c r="B124" s="2"/>
      <c r="C124" s="2"/>
      <c r="D124" s="2"/>
      <c r="E124" s="1"/>
      <c r="F124" s="1"/>
      <c r="G124" s="2"/>
      <c r="H124" s="98"/>
      <c r="I124" s="98"/>
      <c r="J124" s="99"/>
    </row>
    <row r="125" spans="1:10" s="5" customFormat="1">
      <c r="A125" s="2"/>
      <c r="B125" s="2"/>
      <c r="C125" s="2"/>
      <c r="D125" s="2"/>
      <c r="E125" s="1"/>
      <c r="F125" s="1"/>
      <c r="G125" s="2"/>
      <c r="H125" s="98"/>
      <c r="I125" s="98"/>
      <c r="J125" s="99"/>
    </row>
    <row r="126" spans="1:10" s="5" customFormat="1">
      <c r="A126" s="2"/>
      <c r="B126" s="2"/>
      <c r="C126" s="2"/>
      <c r="D126" s="2"/>
      <c r="E126" s="1"/>
      <c r="F126" s="1"/>
      <c r="G126" s="2"/>
      <c r="H126" s="98"/>
      <c r="I126" s="98"/>
      <c r="J126" s="99"/>
    </row>
    <row r="127" spans="1:10" s="5" customFormat="1">
      <c r="A127" s="2"/>
      <c r="B127" s="2"/>
      <c r="C127" s="2"/>
      <c r="D127" s="2"/>
      <c r="E127" s="1"/>
      <c r="F127" s="1"/>
      <c r="G127" s="2"/>
      <c r="H127" s="98"/>
      <c r="I127" s="98"/>
      <c r="J127" s="99"/>
    </row>
    <row r="128" spans="1:10" s="5" customFormat="1">
      <c r="A128" s="2"/>
      <c r="B128" s="2"/>
      <c r="C128" s="2"/>
      <c r="D128" s="2"/>
      <c r="E128" s="1"/>
      <c r="F128" s="1"/>
      <c r="G128" s="2"/>
      <c r="H128" s="98"/>
      <c r="I128" s="98"/>
      <c r="J128" s="99"/>
    </row>
    <row r="129" spans="1:10" s="5" customFormat="1">
      <c r="A129" s="2"/>
      <c r="B129" s="2"/>
      <c r="C129" s="2"/>
      <c r="D129" s="2"/>
      <c r="E129" s="1"/>
      <c r="F129" s="1"/>
      <c r="G129" s="2"/>
      <c r="H129" s="98"/>
      <c r="I129" s="98"/>
      <c r="J129" s="99"/>
    </row>
    <row r="130" spans="1:10" s="5" customFormat="1">
      <c r="A130" s="2"/>
      <c r="B130" s="2"/>
      <c r="C130" s="2"/>
      <c r="D130" s="2"/>
      <c r="E130" s="1"/>
      <c r="F130" s="1"/>
      <c r="G130" s="2"/>
      <c r="H130" s="98"/>
      <c r="I130" s="98"/>
      <c r="J130" s="99"/>
    </row>
    <row r="131" spans="1:10" s="5" customFormat="1">
      <c r="A131" s="2"/>
      <c r="B131" s="2"/>
      <c r="C131" s="2"/>
      <c r="D131" s="2"/>
      <c r="E131" s="1"/>
      <c r="F131" s="1"/>
      <c r="G131" s="2"/>
      <c r="H131" s="98"/>
      <c r="I131" s="98"/>
      <c r="J131" s="99"/>
    </row>
    <row r="132" spans="1:10" s="5" customFormat="1">
      <c r="A132" s="2"/>
      <c r="B132" s="2"/>
      <c r="C132" s="2"/>
      <c r="D132" s="2"/>
      <c r="E132" s="1"/>
      <c r="F132" s="1"/>
      <c r="G132" s="2"/>
      <c r="H132" s="98"/>
      <c r="I132" s="98"/>
      <c r="J132" s="99"/>
    </row>
    <row r="133" spans="1:10" s="5" customFormat="1">
      <c r="A133" s="2"/>
      <c r="B133" s="2"/>
      <c r="C133" s="2"/>
      <c r="D133" s="2"/>
      <c r="E133" s="1"/>
      <c r="F133" s="1"/>
      <c r="G133" s="2"/>
      <c r="H133" s="98"/>
      <c r="I133" s="98"/>
      <c r="J133" s="99"/>
    </row>
  </sheetData>
  <mergeCells count="7">
    <mergeCell ref="G99:K99"/>
    <mergeCell ref="G19:K19"/>
    <mergeCell ref="G20:K20"/>
    <mergeCell ref="G21:K21"/>
    <mergeCell ref="G22:K22"/>
    <mergeCell ref="G23:K23"/>
    <mergeCell ref="G97:J97"/>
  </mergeCells>
  <pageMargins left="0.43307086614173229" right="0.35433070866141736" top="0.55118110236220474" bottom="0.11811023622047245" header="0.23622047244094491" footer="0.31496062992125984"/>
  <pageSetup paperSize="9" scale="5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EA</vt:lpstr>
      <vt:lpstr>EA!Área_de_impresión</vt:lpstr>
      <vt:lpstr>EA!Títulos_a_imprimir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del Carmen Ramos Carrillo</dc:creator>
  <cp:lastModifiedBy>Maria del Carmen Ramos Carrillo</cp:lastModifiedBy>
  <dcterms:created xsi:type="dcterms:W3CDTF">2018-05-28T19:39:09Z</dcterms:created>
  <dcterms:modified xsi:type="dcterms:W3CDTF">2018-05-28T19:40:22Z</dcterms:modified>
</cp:coreProperties>
</file>