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0515" windowHeight="4560"/>
  </bookViews>
  <sheets>
    <sheet name="PE EVHP" sheetId="4" r:id="rId1"/>
  </sheets>
  <calcPr calcId="145621"/>
</workbook>
</file>

<file path=xl/calcChain.xml><?xml version="1.0" encoding="utf-8"?>
<calcChain xmlns="http://schemas.openxmlformats.org/spreadsheetml/2006/main">
  <c r="F24" i="4" l="1"/>
  <c r="I11" i="4"/>
  <c r="I16" i="4" s="1"/>
  <c r="F19" i="4" l="1"/>
  <c r="R18" i="4"/>
  <c r="F11" i="4"/>
  <c r="F16" i="4" s="1"/>
  <c r="O11" i="4" l="1"/>
  <c r="O16" i="4" s="1"/>
  <c r="R14" i="4"/>
  <c r="R13" i="4"/>
  <c r="R12" i="4"/>
  <c r="L11" i="4"/>
  <c r="L16" i="4" s="1"/>
  <c r="O19" i="4"/>
  <c r="O24" i="4" s="1"/>
  <c r="R22" i="4"/>
  <c r="I19" i="4"/>
  <c r="I24" i="4" s="1"/>
  <c r="R20" i="4"/>
  <c r="L21" i="4" l="1"/>
  <c r="R11" i="4"/>
  <c r="R16" i="4" s="1"/>
  <c r="R21" i="4" l="1"/>
  <c r="R19" i="4" s="1"/>
  <c r="R24" i="4" s="1"/>
  <c r="L19" i="4"/>
  <c r="L24" i="4" s="1"/>
</calcChain>
</file>

<file path=xl/sharedStrings.xml><?xml version="1.0" encoding="utf-8"?>
<sst xmlns="http://schemas.openxmlformats.org/spreadsheetml/2006/main" count="28" uniqueCount="22">
  <si>
    <t>CONCEPTO</t>
  </si>
  <si>
    <t>RESULTADOS DE EJERCICIOS ANTERIORES</t>
  </si>
  <si>
    <t>REVALÚOS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</si>
  <si>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</si>
  <si>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</si>
  <si>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</si>
  <si>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</si>
  <si>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</si>
  <si>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</si>
  <si>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</si>
  <si>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</si>
  <si>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</si>
  <si>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</si>
  <si>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</si>
  <si>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</si>
  <si>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</si>
  <si>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</si>
  <si>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</si>
  <si>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</si>
  <si>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DEL 01 DE ENERO DEL 2015 AL 31 DE DICIEMBRE DEL 2016</t>
  </si>
  <si>
    <t>HACIENDA PÚBLICA / PATRIMONIO NETO AL 31 DE DICIEMBRE DE 2015</t>
  </si>
  <si>
    <t xml:space="preserve"> SALDO NETO EN LA HACIENDA PÚBLICA/PATRIMONIO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</si>
</sst>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2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0" fontId="20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19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8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8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1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2" fillId="2" borderId="0" xfId="7" applyNumberFormat="1" applyFont="1" applyFill="1" applyBorder="1" applyAlignment="1" applyProtection="1"/>
    <xf numFmtId="0" fontId="24" fillId="0" borderId="0" xfId="0" applyFont="1" applyAlignment="1">
      <alignment horizontal="left" vertical="center" indent="1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3" fillId="3" borderId="3" xfId="8" applyNumberFormat="1" applyFont="1" applyFill="1" applyBorder="1" applyAlignment="1">
      <alignment horizontal="center" vertical="center"/>
    </xf>
    <xf numFmtId="41" fontId="23" fillId="3" borderId="0" xfId="8" applyNumberFormat="1" applyFont="1" applyFill="1" applyBorder="1" applyAlignment="1">
      <alignment horizontal="center" vertical="center"/>
    </xf>
    <xf numFmtId="41" fontId="23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</cellXfs>
  <cellStyles count="11">
    <cellStyle name="=C:\WINNT\SYSTEM32\COMMAND.COM" xfId="1"/>
    <cellStyle name="Millares 2" xfId="2"/>
    <cellStyle name="Millares 2 2" xfId="8"/>
    <cellStyle name="Millares 3" xfId="3"/>
    <cellStyle name="Millares 4" xfId="10"/>
    <cellStyle name="Moneda 2" xfId="4"/>
    <cellStyle name="Moneda 3" xfId="9"/>
    <cellStyle name="Normal" xfId="0" builtinId="0"/>
    <cellStyle name="Normal 2" xfId="5"/>
    <cellStyle name="Normal 2 2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Normal="100" workbookViewId="0">
      <selection activeCell="R24" sqref="R24"/>
    </sheetView>
  </sheetViews>
  <sheetFormatPr baseColWidth="10" defaultColWidth="11.42578125" defaultRowHeight="16.5"/>
  <cols>
    <col min="1" max="1" width="0.7109375" style="7" customWidth="1"/>
    <col min="2" max="3" width="11.42578125" style="8"/>
    <col min="4" max="4" width="51.28515625" style="8" customWidth="1"/>
    <col min="5" max="5" width="1.85546875" style="9" customWidth="1"/>
    <col min="6" max="6" width="17.140625" style="9" customWidth="1"/>
    <col min="7" max="7" width="1" style="9" customWidth="1"/>
    <col min="8" max="8" width="4.7109375" style="9" customWidth="1"/>
    <col min="9" max="9" width="17.140625" style="9" customWidth="1"/>
    <col min="10" max="10" width="4.28515625" style="9" customWidth="1"/>
    <col min="11" max="11" width="3.5703125" style="9" customWidth="1"/>
    <col min="12" max="12" width="17.42578125" style="10" customWidth="1"/>
    <col min="13" max="13" width="2.7109375" style="10" customWidth="1"/>
    <col min="14" max="14" width="0.5703125" style="10" customWidth="1"/>
    <col min="15" max="15" width="15.7109375" style="10" customWidth="1"/>
    <col min="16" max="17" width="1.140625" style="10" customWidth="1"/>
    <col min="18" max="18" width="16.5703125" style="10" customWidth="1"/>
    <col min="19" max="19" width="1.42578125" style="9" customWidth="1"/>
    <col min="20" max="20" width="0.5703125" style="8" customWidth="1"/>
    <col min="21" max="16384" width="11.42578125" style="8"/>
  </cols>
  <sheetData>
    <row r="1" spans="1:20" ht="2.4500000000000002" customHeight="1" thickBot="1"/>
    <row r="2" spans="1:20" s="13" customFormat="1" ht="22.15" customHeight="1">
      <c r="A2" s="11"/>
      <c r="B2" s="66" t="s">
        <v>17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  <c r="T2" s="12"/>
    </row>
    <row r="3" spans="1:20" s="13" customFormat="1" ht="22.15" customHeight="1">
      <c r="A3" s="11"/>
      <c r="B3" s="69" t="s">
        <v>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  <c r="T3" s="12"/>
    </row>
    <row r="4" spans="1:20" s="13" customFormat="1" ht="20.25">
      <c r="A4" s="11"/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4"/>
      <c r="T4" s="12"/>
    </row>
    <row r="5" spans="1:20" ht="3.75" customHeight="1" thickBot="1">
      <c r="B5" s="1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9"/>
    </row>
    <row r="6" spans="1:20" ht="4.9000000000000004" customHeight="1" thickBot="1">
      <c r="B6" s="14"/>
      <c r="C6" s="15"/>
      <c r="D6" s="15"/>
      <c r="E6" s="16"/>
      <c r="F6" s="17"/>
      <c r="G6" s="18"/>
      <c r="H6" s="18"/>
      <c r="I6" s="18"/>
      <c r="J6" s="19"/>
      <c r="K6" s="18"/>
      <c r="L6" s="19"/>
      <c r="M6" s="19"/>
      <c r="N6" s="20"/>
      <c r="O6" s="19"/>
      <c r="P6" s="19"/>
      <c r="Q6" s="20"/>
      <c r="R6" s="19"/>
      <c r="S6" s="21"/>
    </row>
    <row r="7" spans="1:20" ht="16.149999999999999" customHeight="1">
      <c r="B7" s="77"/>
      <c r="C7" s="78"/>
      <c r="D7" s="78"/>
      <c r="E7" s="78" t="s">
        <v>4</v>
      </c>
      <c r="F7" s="78"/>
      <c r="G7" s="78"/>
      <c r="H7" s="78" t="s">
        <v>4</v>
      </c>
      <c r="I7" s="78"/>
      <c r="J7" s="78"/>
      <c r="K7" s="78" t="s">
        <v>4</v>
      </c>
      <c r="L7" s="78"/>
      <c r="M7" s="78"/>
      <c r="N7" s="79" t="s">
        <v>5</v>
      </c>
      <c r="O7" s="79"/>
      <c r="P7" s="79"/>
      <c r="Q7" s="2"/>
      <c r="R7" s="2"/>
      <c r="S7" s="3"/>
    </row>
    <row r="8" spans="1:20" ht="16.149999999999999" customHeight="1">
      <c r="B8" s="80" t="s">
        <v>0</v>
      </c>
      <c r="C8" s="64"/>
      <c r="D8" s="64"/>
      <c r="E8" s="64" t="s">
        <v>6</v>
      </c>
      <c r="F8" s="64"/>
      <c r="G8" s="64"/>
      <c r="H8" s="64" t="s">
        <v>7</v>
      </c>
      <c r="I8" s="64"/>
      <c r="J8" s="64"/>
      <c r="K8" s="64" t="s">
        <v>7</v>
      </c>
      <c r="L8" s="64"/>
      <c r="M8" s="64"/>
      <c r="N8" s="81" t="s">
        <v>8</v>
      </c>
      <c r="O8" s="81"/>
      <c r="P8" s="81"/>
      <c r="Q8" s="64" t="s">
        <v>9</v>
      </c>
      <c r="R8" s="64"/>
      <c r="S8" s="65"/>
    </row>
    <row r="9" spans="1:20" ht="16.149999999999999" customHeight="1" thickBot="1">
      <c r="B9" s="62"/>
      <c r="C9" s="63"/>
      <c r="D9" s="63"/>
      <c r="E9" s="63" t="s">
        <v>10</v>
      </c>
      <c r="F9" s="63"/>
      <c r="G9" s="63"/>
      <c r="H9" s="63" t="s">
        <v>11</v>
      </c>
      <c r="I9" s="63"/>
      <c r="J9" s="63"/>
      <c r="K9" s="63" t="s">
        <v>12</v>
      </c>
      <c r="L9" s="63"/>
      <c r="M9" s="63"/>
      <c r="N9" s="61" t="s">
        <v>13</v>
      </c>
      <c r="O9" s="61"/>
      <c r="P9" s="61"/>
      <c r="Q9" s="4"/>
      <c r="R9" s="5"/>
      <c r="S9" s="6"/>
    </row>
    <row r="10" spans="1:20" ht="9.75" customHeight="1">
      <c r="B10" s="22"/>
      <c r="C10" s="23"/>
      <c r="D10" s="23"/>
      <c r="E10" s="24"/>
      <c r="F10" s="25"/>
      <c r="G10" s="26"/>
      <c r="H10" s="26"/>
      <c r="I10" s="26"/>
      <c r="J10" s="25"/>
      <c r="K10" s="26"/>
      <c r="L10" s="25"/>
      <c r="M10" s="25"/>
      <c r="N10" s="27"/>
      <c r="O10" s="25"/>
      <c r="P10" s="25"/>
      <c r="Q10" s="27"/>
      <c r="R10" s="25"/>
      <c r="S10" s="28"/>
    </row>
    <row r="11" spans="1:20">
      <c r="A11" s="40"/>
      <c r="B11" s="29" t="s">
        <v>14</v>
      </c>
      <c r="C11" s="30"/>
      <c r="D11" s="30"/>
      <c r="E11" s="37"/>
      <c r="F11" s="32">
        <f>SUM(F12:F14)</f>
        <v>0</v>
      </c>
      <c r="G11" s="32"/>
      <c r="H11" s="32"/>
      <c r="I11" s="32">
        <f>SUM(I12:I14)</f>
        <v>-3928011403.8699999</v>
      </c>
      <c r="J11" s="32"/>
      <c r="K11" s="32"/>
      <c r="L11" s="32">
        <f>SUM(L12:L14)</f>
        <v>1347165885.0999999</v>
      </c>
      <c r="M11" s="32"/>
      <c r="N11" s="32"/>
      <c r="O11" s="32">
        <f>SUM(O12:O14)</f>
        <v>631353418.61000001</v>
      </c>
      <c r="P11" s="33"/>
      <c r="Q11" s="33"/>
      <c r="R11" s="32">
        <f>SUM(R12:R14)</f>
        <v>-1949492100.1599998</v>
      </c>
      <c r="S11" s="34"/>
    </row>
    <row r="12" spans="1:20">
      <c r="B12" s="36" t="s">
        <v>15</v>
      </c>
      <c r="C12" s="30"/>
      <c r="D12" s="30"/>
      <c r="E12" s="31"/>
      <c r="F12" s="38">
        <v>0</v>
      </c>
      <c r="G12" s="38"/>
      <c r="H12" s="38"/>
      <c r="I12" s="38">
        <v>0</v>
      </c>
      <c r="J12" s="38"/>
      <c r="K12" s="38"/>
      <c r="L12" s="38">
        <v>1347165885.0999999</v>
      </c>
      <c r="M12" s="38"/>
      <c r="N12" s="38"/>
      <c r="O12" s="38">
        <v>0</v>
      </c>
      <c r="P12" s="38"/>
      <c r="Q12" s="38"/>
      <c r="R12" s="38">
        <f>+O12+L12+I12+F12</f>
        <v>1347165885.0999999</v>
      </c>
      <c r="S12" s="34"/>
    </row>
    <row r="13" spans="1:20">
      <c r="B13" s="36" t="s">
        <v>1</v>
      </c>
      <c r="C13" s="30"/>
      <c r="D13" s="30"/>
      <c r="E13" s="37"/>
      <c r="F13" s="38">
        <v>0</v>
      </c>
      <c r="G13" s="38"/>
      <c r="H13" s="38"/>
      <c r="I13" s="38">
        <v>-3928011403.8699999</v>
      </c>
      <c r="J13" s="38"/>
      <c r="K13" s="38"/>
      <c r="L13" s="38">
        <v>0</v>
      </c>
      <c r="M13" s="38"/>
      <c r="N13" s="38"/>
      <c r="O13" s="38">
        <v>0</v>
      </c>
      <c r="P13" s="38"/>
      <c r="Q13" s="38"/>
      <c r="R13" s="38">
        <f>+O13+L13+I13+F13</f>
        <v>-3928011403.8699999</v>
      </c>
      <c r="S13" s="34"/>
    </row>
    <row r="14" spans="1:20">
      <c r="B14" s="36" t="s">
        <v>2</v>
      </c>
      <c r="C14" s="30"/>
      <c r="D14" s="30"/>
      <c r="E14" s="41"/>
      <c r="F14" s="38">
        <v>0</v>
      </c>
      <c r="G14" s="38"/>
      <c r="H14" s="38"/>
      <c r="I14" s="38">
        <v>0</v>
      </c>
      <c r="J14" s="38"/>
      <c r="K14" s="38"/>
      <c r="L14" s="38">
        <v>0</v>
      </c>
      <c r="M14" s="38"/>
      <c r="N14" s="38"/>
      <c r="O14" s="38">
        <v>631353418.61000001</v>
      </c>
      <c r="P14" s="38"/>
      <c r="Q14" s="38"/>
      <c r="R14" s="38">
        <f>+O14+L14+I14+F14</f>
        <v>631353418.61000001</v>
      </c>
      <c r="S14" s="34"/>
    </row>
    <row r="15" spans="1:20" ht="9" customHeight="1">
      <c r="B15" s="36"/>
      <c r="C15" s="30"/>
      <c r="D15" s="30"/>
      <c r="E15" s="41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9"/>
    </row>
    <row r="16" spans="1:20" s="42" customFormat="1">
      <c r="A16" s="43"/>
      <c r="B16" s="44" t="s">
        <v>20</v>
      </c>
      <c r="C16" s="45"/>
      <c r="D16" s="45"/>
      <c r="E16" s="46"/>
      <c r="F16" s="32">
        <f>+F11</f>
        <v>0</v>
      </c>
      <c r="G16" s="32"/>
      <c r="H16" s="32"/>
      <c r="I16" s="32">
        <f>+I11</f>
        <v>-3928011403.8699999</v>
      </c>
      <c r="J16" s="32"/>
      <c r="K16" s="32"/>
      <c r="L16" s="32">
        <f>+L11</f>
        <v>1347165885.0999999</v>
      </c>
      <c r="M16" s="32"/>
      <c r="N16" s="32"/>
      <c r="O16" s="32">
        <f>+O11</f>
        <v>631353418.61000001</v>
      </c>
      <c r="P16" s="33"/>
      <c r="Q16" s="33"/>
      <c r="R16" s="32">
        <f>+R11</f>
        <v>-1949492100.1599998</v>
      </c>
      <c r="S16" s="47"/>
    </row>
    <row r="17" spans="1:19" s="42" customFormat="1">
      <c r="A17" s="43"/>
      <c r="B17" s="48"/>
      <c r="C17" s="49"/>
      <c r="D17" s="49"/>
      <c r="E17" s="50"/>
      <c r="F17" s="51"/>
      <c r="G17" s="51"/>
      <c r="H17" s="51"/>
      <c r="I17" s="52"/>
      <c r="J17" s="51"/>
      <c r="K17" s="51"/>
      <c r="L17" s="51"/>
      <c r="M17" s="51"/>
      <c r="N17" s="51"/>
      <c r="O17" s="51"/>
      <c r="P17" s="51"/>
      <c r="Q17" s="51"/>
      <c r="R17" s="52"/>
      <c r="S17" s="53"/>
    </row>
    <row r="18" spans="1:19">
      <c r="B18" s="35"/>
      <c r="C18" s="30"/>
      <c r="D18" s="30"/>
      <c r="E18" s="31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>
        <f>+O18+L18+I18+F18</f>
        <v>0</v>
      </c>
      <c r="S18" s="34"/>
    </row>
    <row r="19" spans="1:19">
      <c r="B19" s="29" t="s">
        <v>16</v>
      </c>
      <c r="C19" s="30"/>
      <c r="D19" s="30"/>
      <c r="E19" s="37"/>
      <c r="F19" s="32">
        <f>SUM(F20:F22)</f>
        <v>0</v>
      </c>
      <c r="G19" s="32"/>
      <c r="H19" s="32"/>
      <c r="I19" s="32">
        <f>SUM(I20:I22)</f>
        <v>44692860.390000001</v>
      </c>
      <c r="J19" s="32"/>
      <c r="K19" s="32"/>
      <c r="L19" s="32">
        <f>SUM(L20:L22)</f>
        <v>-536630327.30999994</v>
      </c>
      <c r="M19" s="32"/>
      <c r="N19" s="32"/>
      <c r="O19" s="32">
        <f>SUM(O20:O22)</f>
        <v>207298086.93000001</v>
      </c>
      <c r="P19" s="33"/>
      <c r="Q19" s="33"/>
      <c r="R19" s="32">
        <f>SUM(R20:R22)</f>
        <v>-284639379.98999983</v>
      </c>
      <c r="S19" s="39"/>
    </row>
    <row r="20" spans="1:19">
      <c r="B20" s="36" t="s">
        <v>15</v>
      </c>
      <c r="C20" s="30"/>
      <c r="D20" s="30"/>
      <c r="E20" s="31"/>
      <c r="F20" s="38">
        <v>0</v>
      </c>
      <c r="G20" s="38"/>
      <c r="H20" s="38"/>
      <c r="I20" s="38">
        <v>0</v>
      </c>
      <c r="J20" s="38"/>
      <c r="K20" s="38"/>
      <c r="L20" s="38">
        <v>810535557.78999996</v>
      </c>
      <c r="M20" s="38"/>
      <c r="N20" s="38"/>
      <c r="O20" s="38">
        <v>0</v>
      </c>
      <c r="P20" s="38"/>
      <c r="Q20" s="38"/>
      <c r="R20" s="38">
        <f>+O20+L20+I20+F20</f>
        <v>810535557.78999996</v>
      </c>
      <c r="S20" s="34"/>
    </row>
    <row r="21" spans="1:19">
      <c r="B21" s="36" t="s">
        <v>1</v>
      </c>
      <c r="C21" s="30"/>
      <c r="D21" s="30"/>
      <c r="E21" s="37"/>
      <c r="F21" s="38">
        <v>0</v>
      </c>
      <c r="G21" s="38"/>
      <c r="H21" s="38"/>
      <c r="I21" s="38">
        <v>44692860.390000001</v>
      </c>
      <c r="J21" s="38"/>
      <c r="K21" s="38"/>
      <c r="L21" s="38">
        <f>-L16</f>
        <v>-1347165885.0999999</v>
      </c>
      <c r="M21" s="38"/>
      <c r="N21" s="38"/>
      <c r="O21" s="38">
        <v>0</v>
      </c>
      <c r="P21" s="38"/>
      <c r="Q21" s="38"/>
      <c r="R21" s="38">
        <f>+O21+L21+I21+F21</f>
        <v>-1302473024.7099998</v>
      </c>
      <c r="S21" s="39"/>
    </row>
    <row r="22" spans="1:19">
      <c r="B22" s="36" t="s">
        <v>2</v>
      </c>
      <c r="C22" s="30"/>
      <c r="D22" s="30"/>
      <c r="E22" s="41"/>
      <c r="F22" s="38">
        <v>0</v>
      </c>
      <c r="G22" s="38"/>
      <c r="H22" s="38"/>
      <c r="I22" s="38">
        <v>0</v>
      </c>
      <c r="J22" s="38"/>
      <c r="K22" s="38"/>
      <c r="L22" s="38">
        <v>0</v>
      </c>
      <c r="M22" s="38"/>
      <c r="N22" s="38"/>
      <c r="O22" s="38">
        <v>207298086.93000001</v>
      </c>
      <c r="P22" s="38"/>
      <c r="Q22" s="38"/>
      <c r="R22" s="38">
        <f>+O22+L22+I22+F22</f>
        <v>207298086.93000001</v>
      </c>
      <c r="S22" s="39"/>
    </row>
    <row r="23" spans="1:19">
      <c r="B23" s="36"/>
      <c r="C23" s="30"/>
      <c r="D23" s="30"/>
      <c r="E23" s="41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9"/>
    </row>
    <row r="24" spans="1:19" s="42" customFormat="1">
      <c r="A24" s="54"/>
      <c r="B24" s="44" t="s">
        <v>21</v>
      </c>
      <c r="C24" s="45"/>
      <c r="D24" s="45"/>
      <c r="E24" s="46"/>
      <c r="F24" s="32">
        <f>+F16+F19</f>
        <v>0</v>
      </c>
      <c r="G24" s="32"/>
      <c r="H24" s="32"/>
      <c r="I24" s="32">
        <f>+I16+I19</f>
        <v>-3883318543.48</v>
      </c>
      <c r="J24" s="32"/>
      <c r="K24" s="32"/>
      <c r="L24" s="32">
        <f>+L16+L19</f>
        <v>810535557.78999996</v>
      </c>
      <c r="M24" s="32"/>
      <c r="N24" s="32"/>
      <c r="O24" s="32">
        <f>+O16+O19</f>
        <v>838651505.53999996</v>
      </c>
      <c r="P24" s="33"/>
      <c r="Q24" s="33"/>
      <c r="R24" s="32">
        <f>+R16+R19</f>
        <v>-2234131480.1499996</v>
      </c>
      <c r="S24" s="47"/>
    </row>
    <row r="25" spans="1:19" ht="17.25" thickBot="1">
      <c r="B25" s="55"/>
      <c r="C25" s="15"/>
      <c r="D25" s="15"/>
      <c r="E25" s="56"/>
      <c r="F25" s="56"/>
      <c r="G25" s="56"/>
      <c r="H25" s="56"/>
      <c r="I25" s="56"/>
      <c r="J25" s="56"/>
      <c r="K25" s="56"/>
      <c r="L25" s="57"/>
      <c r="M25" s="57"/>
      <c r="N25" s="57"/>
      <c r="O25" s="57"/>
      <c r="P25" s="57"/>
      <c r="Q25" s="57"/>
      <c r="R25" s="57"/>
      <c r="S25" s="58"/>
    </row>
    <row r="26" spans="1:19" ht="3" hidden="1" customHeight="1">
      <c r="B26" s="59"/>
    </row>
    <row r="27" spans="1:19">
      <c r="B27" s="60" t="s">
        <v>18</v>
      </c>
    </row>
    <row r="31" spans="1:19" ht="12.6">
      <c r="A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2.6">
      <c r="A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ht="12.6">
      <c r="A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</sheetData>
  <mergeCells count="20">
    <mergeCell ref="Q8:S8"/>
    <mergeCell ref="B2:S2"/>
    <mergeCell ref="B3:S3"/>
    <mergeCell ref="B4:S4"/>
    <mergeCell ref="C5:S5"/>
    <mergeCell ref="B7:D7"/>
    <mergeCell ref="E7:G7"/>
    <mergeCell ref="H7:J7"/>
    <mergeCell ref="K7:M7"/>
    <mergeCell ref="N7:P7"/>
    <mergeCell ref="B8:D8"/>
    <mergeCell ref="E8:G8"/>
    <mergeCell ref="H8:J8"/>
    <mergeCell ref="K8:M8"/>
    <mergeCell ref="N8:P8"/>
    <mergeCell ref="N9:P9"/>
    <mergeCell ref="B9:D9"/>
    <mergeCell ref="E9:G9"/>
    <mergeCell ref="H9:J9"/>
    <mergeCell ref="K9:M9"/>
  </mergeCells>
  <pageMargins left="0.78740157480314965" right="0.19685039370078741" top="1.5748031496062993" bottom="0.78740157480314965" header="0" footer="0.31496062992125984"/>
  <pageSetup paperSize="256" scale="50" orientation="portrait" r:id="rId1"/>
  <headerFooter alignWithMargins="0">
    <oddFooter>&amp;C&amp;"Times New Roman,Normal"&amp;20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EVHP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Jose Luis Rivera Hernandez</cp:lastModifiedBy>
  <cp:lastPrinted>2016-04-11T18:41:01Z</cp:lastPrinted>
  <dcterms:created xsi:type="dcterms:W3CDTF">2014-09-01T21:57:54Z</dcterms:created>
  <dcterms:modified xsi:type="dcterms:W3CDTF">2017-05-03T02:18:22Z</dcterms:modified>
</cp:coreProperties>
</file>