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Archivos faltantes de publicación\2016\03- Jul-Sep_2016 (Transparencia)\"/>
    </mc:Choice>
  </mc:AlternateContent>
  <xr:revisionPtr revIDLastSave="0" documentId="13_ncr:1_{C722497A-5BA7-47C5-B3BD-CC1AA28DD6C6}" xr6:coauthVersionLast="33" xr6:coauthVersionM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J35" i="4" l="1"/>
  <c r="P36" i="4" l="1"/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P33" i="4" s="1"/>
  <c r="S22" i="4"/>
  <c r="S12" i="4"/>
  <c r="J19" i="4"/>
  <c r="J25" i="4" s="1"/>
  <c r="J33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S36" i="4" l="1"/>
  <c r="S35" i="4"/>
  <c r="S33" i="4" s="1"/>
  <c r="G39" i="4"/>
  <c r="P39" i="4"/>
  <c r="J39" i="4"/>
  <c r="M33" i="4"/>
  <c r="M39" i="4" s="1"/>
  <c r="S19" i="4"/>
  <c r="S25" i="4" s="1"/>
  <c r="S39" i="4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<sst xmlns="http://schemas.openxmlformats.org/spreadsheetml/2006/main" count="39" uniqueCount="29">
  <si>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</si>
  <si>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</si>
  <si>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</si>
  <si>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</si>
  <si>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</si>
  <si>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</si>
  <si>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</si>
  <si>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</si>
  <si>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</si>
  <si>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</si>
  <si>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</si>
  <si>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</si>
  <si>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</si>
  <si>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</si>
  <si>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</si>
  <si>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</si>
  <si>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</si>
  <si>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</si>
  <si>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</si>
  <si>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</si>
  <si>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</si>
  <si>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</si>
  <si>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</si>
  <si>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</si>
  <si>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</si>
  <si>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HACIENDA PÚBLICA / PATRIMONIO NETO AL 31 DE DICIEMBRE DE 2015</t>
  </si>
  <si>
    <t>CAMBIOS EN LA HACIENDA PÚBLICA / PATRIMONIO NETO DEL EJERCICIO 2016</t>
  </si>
  <si>
    <t xml:space="preserve"> SALDO NETO EN LA HACIENDA PÚBLICA/PATRIMONIO AL 30 DE SEPTIEMBRE DE 2016</t>
  </si>
  <si>
    <t>DEL 01 DE ENERO DE 2015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</si>
</sst>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A4" zoomScale="66" zoomScaleNormal="66" workbookViewId="0">
      <selection activeCell="K17" sqref="K17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5.906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69" t="s">
        <v>23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12"/>
    </row>
    <row r="4" spans="2:21" s="13" customFormat="1" ht="22.25" customHeight="1">
      <c r="B4" s="11"/>
      <c r="C4" s="72" t="s">
        <v>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12"/>
    </row>
    <row r="5" spans="2:21" s="13" customFormat="1" ht="20">
      <c r="B5" s="11"/>
      <c r="C5" s="75" t="s">
        <v>28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12"/>
    </row>
    <row r="6" spans="2:21" ht="3.75" customHeight="1" thickBot="1">
      <c r="C6" s="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0"/>
      <c r="D8" s="81"/>
      <c r="E8" s="81"/>
      <c r="F8" s="81" t="s">
        <v>9</v>
      </c>
      <c r="G8" s="81"/>
      <c r="H8" s="81"/>
      <c r="I8" s="81" t="s">
        <v>9</v>
      </c>
      <c r="J8" s="81"/>
      <c r="K8" s="81"/>
      <c r="L8" s="81" t="s">
        <v>9</v>
      </c>
      <c r="M8" s="81"/>
      <c r="N8" s="81"/>
      <c r="O8" s="82" t="s">
        <v>10</v>
      </c>
      <c r="P8" s="82"/>
      <c r="Q8" s="82"/>
      <c r="R8" s="2"/>
      <c r="S8" s="2"/>
      <c r="T8" s="3"/>
    </row>
    <row r="9" spans="2:21" ht="16.25" customHeight="1">
      <c r="C9" s="83" t="s">
        <v>0</v>
      </c>
      <c r="D9" s="67"/>
      <c r="E9" s="67"/>
      <c r="F9" s="67" t="s">
        <v>11</v>
      </c>
      <c r="G9" s="67"/>
      <c r="H9" s="67"/>
      <c r="I9" s="67" t="s">
        <v>12</v>
      </c>
      <c r="J9" s="67"/>
      <c r="K9" s="67"/>
      <c r="L9" s="67" t="s">
        <v>12</v>
      </c>
      <c r="M9" s="67"/>
      <c r="N9" s="67"/>
      <c r="O9" s="84" t="s">
        <v>13</v>
      </c>
      <c r="P9" s="84"/>
      <c r="Q9" s="84"/>
      <c r="R9" s="67" t="s">
        <v>14</v>
      </c>
      <c r="S9" s="67"/>
      <c r="T9" s="68"/>
    </row>
    <row r="10" spans="2:21" ht="16.25" customHeight="1" thickBot="1">
      <c r="C10" s="86"/>
      <c r="D10" s="87"/>
      <c r="E10" s="87"/>
      <c r="F10" s="87" t="s">
        <v>15</v>
      </c>
      <c r="G10" s="87"/>
      <c r="H10" s="87"/>
      <c r="I10" s="87" t="s">
        <v>16</v>
      </c>
      <c r="J10" s="87"/>
      <c r="K10" s="87"/>
      <c r="L10" s="87" t="s">
        <v>17</v>
      </c>
      <c r="M10" s="87"/>
      <c r="N10" s="87"/>
      <c r="O10" s="85" t="s">
        <v>18</v>
      </c>
      <c r="P10" s="85"/>
      <c r="Q10" s="85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-3928011403.8699999</v>
      </c>
      <c r="K19" s="32"/>
      <c r="L19" s="32"/>
      <c r="M19" s="32">
        <f>SUM(M20:M23)</f>
        <v>1347165885.0999999</v>
      </c>
      <c r="N19" s="32"/>
      <c r="O19" s="32"/>
      <c r="P19" s="32">
        <f>SUM(P20:P23)</f>
        <v>631353418.61000001</v>
      </c>
      <c r="Q19" s="33"/>
      <c r="R19" s="33"/>
      <c r="S19" s="32">
        <f>SUM(S20:S23)</f>
        <v>-1949492100.1599998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1347165885.0999999</v>
      </c>
      <c r="N20" s="41"/>
      <c r="O20" s="41"/>
      <c r="P20" s="41">
        <v>0</v>
      </c>
      <c r="Q20" s="41"/>
      <c r="R20" s="41"/>
      <c r="S20" s="41">
        <f>+P20+M20+J20+G20</f>
        <v>1347165885.0999999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-3928011403.8699999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-3928011403.8699999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631353418.61000001</v>
      </c>
      <c r="Q22" s="41"/>
      <c r="R22" s="41"/>
      <c r="S22" s="41">
        <f>+P22+M22+J22+G22</f>
        <v>631353418.61000001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25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-3928011403.8699999</v>
      </c>
      <c r="K25" s="32"/>
      <c r="L25" s="32"/>
      <c r="M25" s="32">
        <f>+M14+M19</f>
        <v>1347165885.0999999</v>
      </c>
      <c r="N25" s="32"/>
      <c r="O25" s="32"/>
      <c r="P25" s="32">
        <f>+P14+P19</f>
        <v>631353418.61000001</v>
      </c>
      <c r="Q25" s="33"/>
      <c r="R25" s="33"/>
      <c r="S25" s="32">
        <f>+S14+S19</f>
        <v>-1949492100.1599998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26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-189330492.14000034</v>
      </c>
      <c r="K33" s="32"/>
      <c r="L33" s="32"/>
      <c r="M33" s="32">
        <f>SUM(M34:M37)</f>
        <v>-597323521.05999994</v>
      </c>
      <c r="N33" s="32"/>
      <c r="O33" s="32"/>
      <c r="P33" s="32">
        <f>SUM(P34:P37)</f>
        <v>0</v>
      </c>
      <c r="Q33" s="33"/>
      <c r="R33" s="33"/>
      <c r="S33" s="32">
        <f>SUM(S34:S37)</f>
        <v>-786654013.20000029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749842364.03999996</v>
      </c>
      <c r="N34" s="41"/>
      <c r="O34" s="41"/>
      <c r="P34" s="41">
        <v>0</v>
      </c>
      <c r="Q34" s="41"/>
      <c r="R34" s="41"/>
      <c r="S34" s="41">
        <f>+P34+M34+J34+G34</f>
        <v>749842364.03999996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-4117341896.01-J25</f>
        <v>-189330492.14000034</v>
      </c>
      <c r="K35" s="41"/>
      <c r="L35" s="41"/>
      <c r="M35" s="66">
        <f>-M25</f>
        <v>-1347165885.0999999</v>
      </c>
      <c r="N35" s="41"/>
      <c r="O35" s="41"/>
      <c r="P35" s="41">
        <v>0</v>
      </c>
      <c r="Q35" s="41"/>
      <c r="R35" s="41"/>
      <c r="S35" s="41">
        <f>+P35+M35+J35+G35</f>
        <v>-1536496377.2400002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f>631353418.61-P25</f>
        <v>0</v>
      </c>
      <c r="Q36" s="41"/>
      <c r="R36" s="41"/>
      <c r="S36" s="41">
        <f>+P36+M36+J36+G36</f>
        <v>0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27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-4117341896.0100002</v>
      </c>
      <c r="K39" s="32"/>
      <c r="L39" s="32"/>
      <c r="M39" s="32">
        <f>+M25+M28+M33</f>
        <v>749842364.03999996</v>
      </c>
      <c r="N39" s="32"/>
      <c r="O39" s="32"/>
      <c r="P39" s="32">
        <f>+P25+P28+P33</f>
        <v>631353418.61000001</v>
      </c>
      <c r="Q39" s="33"/>
      <c r="R39" s="33"/>
      <c r="S39" s="32">
        <f>+S25+S28+S33</f>
        <v>-2736146113.3600001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O10:Q10"/>
    <mergeCell ref="C10:E10"/>
    <mergeCell ref="F10:H10"/>
    <mergeCell ref="I10:K10"/>
    <mergeCell ref="L10:N10"/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</mergeCells>
  <pageMargins left="0.59055118110236227" right="0.19685039370078741" top="0.70866141732283472" bottom="0.78740157480314965" header="0" footer="0.3149606299212598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2018-06-26T17:44:07Z</cp:lastPrinted>
  <dcterms:created xsi:type="dcterms:W3CDTF">2014-09-01T21:57:54Z</dcterms:created>
  <dcterms:modified xsi:type="dcterms:W3CDTF">2018-06-26T17:44:28Z</dcterms:modified>
</cp:coreProperties>
</file>