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4- Oct-Dic_2016\"/>
    </mc:Choice>
  </mc:AlternateContent>
  <bookViews>
    <workbookView xWindow="360" yWindow="300" windowWidth="14890" windowHeight="7870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70" i="1" l="1"/>
  <c r="O58" i="1"/>
  <c r="O48" i="1"/>
  <c r="H51" i="1"/>
  <c r="O40" i="1" l="1"/>
  <c r="O49" i="1" s="1"/>
  <c r="H40" i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<sst xmlns="http://schemas.openxmlformats.org/spreadsheetml/2006/main" count="73" uniqueCount="71">
  <si>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</si>
  <si>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</si>
  <si>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</si>
  <si>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</si>
  <si>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</si>
  <si>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</si>
  <si>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</si>
  <si>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</si>
  <si>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</si>
  <si>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</si>
  <si>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</si>
  <si>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</si>
  <si>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</si>
  <si>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</si>
  <si>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</si>
  <si>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</si>
  <si>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</si>
  <si>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</si>
  <si>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</si>
  <si>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</si>
  <si>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</si>
  <si>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</si>
  <si>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</si>
  <si>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</si>
  <si>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</si>
  <si>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</si>
  <si>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</si>
  <si>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</si>
  <si>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</si>
  <si>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</si>
  <si>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</si>
  <si>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</si>
  <si>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</si>
  <si>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</si>
  <si>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</si>
  <si>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</si>
  <si>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</si>
  <si>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</si>
  <si>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</si>
  <si>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</si>
  <si>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</si>
  <si>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</si>
  <si>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</si>
  <si>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</si>
  <si>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</si>
  <si>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</si>
  <si>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</si>
  <si>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</si>
  <si>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</si>
  <si>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</si>
  <si>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</si>
  <si>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</si>
  <si>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</si>
  <si>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</si>
  <si>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</si>
  <si>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</si>
  <si>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</si>
  <si>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</si>
  <si>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</si>
  <si>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</si>
  <si>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</si>
  <si>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</si>
  <si>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</si>
  <si>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DERECHOS A RECIBIR EFECTIVO O EQUIVALENTES A LARGO PLAZO</t>
  </si>
  <si>
    <t>RESULTADO POR POSICIÓN MONETARIA</t>
  </si>
  <si>
    <t xml:space="preserve"> </t>
  </si>
  <si>
    <t>TOTAL DE HACIENDA PÚBLICA / PATRIMONIO</t>
  </si>
  <si>
    <t>TOTAL DE HACIENDA PÚBLICA /PATRIMONIO GENERADO</t>
  </si>
  <si>
    <t>TOTAL DE EXCESO O INSUFICIENCIA EN LA ACTUALIZACIÓN DE LA HACIENDA PÚBLICA/PATRIMONIO</t>
  </si>
  <si>
    <t>TOTAL DE HACIENDA PÚBLICA /PATRIMONIO CONTRIBUIDO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</si>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</sst>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\ "/>
    <numFmt numFmtId="169" formatCode="_-* #,##0.00_-;\-#,##0.00_-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41" fontId="5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left" vertical="center"/>
    </xf>
    <xf numFmtId="41" fontId="8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5" fillId="2" borderId="11" xfId="1" applyNumberFormat="1" applyFont="1" applyFill="1" applyBorder="1" applyAlignment="1">
      <alignment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8" fillId="2" borderId="0" xfId="1" quotePrefix="1" applyNumberFormat="1" applyFont="1" applyFill="1" applyBorder="1" applyAlignment="1">
      <alignment horizontal="left" vertical="center" wrapText="1"/>
    </xf>
    <xf numFmtId="41" fontId="5" fillId="2" borderId="14" xfId="1" applyNumberFormat="1" applyFont="1" applyFill="1" applyBorder="1" applyAlignment="1">
      <alignment horizontal="left"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6" fillId="2" borderId="15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1" fontId="5" fillId="2" borderId="15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43" fontId="6" fillId="2" borderId="15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41" fontId="3" fillId="2" borderId="0" xfId="1" applyNumberFormat="1" applyFont="1" applyFill="1" applyBorder="1" applyAlignment="1">
      <alignment vertical="top" wrapText="1"/>
    </xf>
    <xf numFmtId="43" fontId="6" fillId="2" borderId="9" xfId="1" applyFont="1" applyFill="1" applyBorder="1" applyAlignment="1">
      <alignment vertical="center"/>
    </xf>
    <xf numFmtId="43" fontId="6" fillId="2" borderId="17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indent="4"/>
    </xf>
    <xf numFmtId="44" fontId="6" fillId="2" borderId="17" xfId="2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167" fontId="6" fillId="2" borderId="9" xfId="2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7" fontId="6" fillId="2" borderId="15" xfId="2" applyNumberFormat="1" applyFont="1" applyFill="1" applyBorder="1" applyAlignment="1">
      <alignment vertical="center"/>
    </xf>
    <xf numFmtId="166" fontId="7" fillId="2" borderId="15" xfId="2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4" fontId="7" fillId="2" borderId="10" xfId="2" applyFont="1" applyFill="1" applyBorder="1" applyAlignment="1">
      <alignment vertical="center"/>
    </xf>
    <xf numFmtId="44" fontId="7" fillId="2" borderId="18" xfId="2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horizontal="left" vertical="center"/>
    </xf>
    <xf numFmtId="41" fontId="6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41" fontId="6" fillId="2" borderId="17" xfId="1" applyNumberFormat="1" applyFont="1" applyFill="1" applyBorder="1" applyAlignment="1">
      <alignment vertical="center"/>
    </xf>
    <xf numFmtId="0" fontId="10" fillId="2" borderId="12" xfId="0" applyFont="1" applyFill="1" applyBorder="1" applyAlignment="1"/>
    <xf numFmtId="41" fontId="11" fillId="2" borderId="0" xfId="1" applyNumberFormat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 wrapText="1"/>
    </xf>
    <xf numFmtId="41" fontId="3" fillId="2" borderId="0" xfId="1" applyNumberFormat="1" applyFont="1" applyFill="1" applyBorder="1" applyAlignment="1">
      <alignment horizontal="left" vertical="center" indent="2"/>
    </xf>
    <xf numFmtId="0" fontId="12" fillId="2" borderId="12" xfId="0" applyFont="1" applyFill="1" applyBorder="1" applyAlignment="1"/>
    <xf numFmtId="41" fontId="5" fillId="3" borderId="1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>
      <alignment vertical="center"/>
    </xf>
    <xf numFmtId="167" fontId="6" fillId="2" borderId="0" xfId="2" applyNumberFormat="1" applyFont="1" applyFill="1" applyBorder="1" applyAlignment="1">
      <alignment vertical="center"/>
    </xf>
    <xf numFmtId="9" fontId="3" fillId="2" borderId="0" xfId="4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41" fontId="1" fillId="2" borderId="0" xfId="1" applyNumberFormat="1" applyFont="1" applyFill="1" applyBorder="1" applyAlignment="1">
      <alignment horizontal="left" vertical="center" indent="2"/>
    </xf>
    <xf numFmtId="44" fontId="1" fillId="2" borderId="13" xfId="2" applyFont="1" applyFill="1" applyBorder="1" applyAlignment="1">
      <alignment vertical="center"/>
    </xf>
    <xf numFmtId="44" fontId="1" fillId="2" borderId="19" xfId="2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 wrapText="1"/>
    </xf>
    <xf numFmtId="41" fontId="13" fillId="3" borderId="2" xfId="1" applyNumberFormat="1" applyFont="1" applyFill="1" applyBorder="1" applyAlignment="1">
      <alignment horizontal="center"/>
    </xf>
    <xf numFmtId="41" fontId="13" fillId="3" borderId="3" xfId="1" applyNumberFormat="1" applyFont="1" applyFill="1" applyBorder="1" applyAlignment="1">
      <alignment horizontal="center"/>
    </xf>
    <xf numFmtId="41" fontId="13" fillId="3" borderId="0" xfId="1" applyNumberFormat="1" applyFont="1" applyFill="1" applyBorder="1" applyAlignment="1">
      <alignment horizontal="center" vertical="center"/>
    </xf>
    <xf numFmtId="41" fontId="13" fillId="3" borderId="5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horizontal="center" vertical="center"/>
    </xf>
    <xf numFmtId="41" fontId="6" fillId="3" borderId="8" xfId="1" applyNumberFormat="1" applyFont="1" applyFill="1" applyBorder="1" applyAlignment="1">
      <alignment horizontal="center" vertical="center"/>
    </xf>
    <xf numFmtId="168" fontId="6" fillId="2" borderId="0" xfId="2" applyNumberFormat="1" applyFont="1" applyFill="1" applyBorder="1" applyAlignment="1">
      <alignment vertical="center"/>
    </xf>
    <xf numFmtId="169" fontId="6" fillId="2" borderId="0" xfId="2" applyNumberFormat="1" applyFont="1" applyFill="1" applyBorder="1" applyAlignment="1">
      <alignment vertical="center"/>
    </xf>
    <xf numFmtId="169" fontId="6" fillId="2" borderId="17" xfId="2" applyNumberFormat="1" applyFont="1" applyFill="1" applyBorder="1" applyAlignment="1">
      <alignment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77920" cy="4463374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F19" workbookViewId="0">
      <selection activeCell="K32" sqref="K32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5.58203125" style="2" bestFit="1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5.58203125" style="2" customWidth="1"/>
    <col min="16" max="16" width="0.6640625" style="2" customWidth="1"/>
    <col min="17" max="16384" width="11.414062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3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3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3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20" customHeight="1">
      <c r="A24" s="6"/>
      <c r="B24" s="6"/>
      <c r="C24" s="59"/>
      <c r="D24" s="71" t="s">
        <v>39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9"/>
    </row>
    <row r="25" spans="1:16" ht="20" customHeight="1">
      <c r="A25" s="6"/>
      <c r="B25" s="6"/>
      <c r="C25" s="60"/>
      <c r="D25" s="73" t="s">
        <v>62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9"/>
    </row>
    <row r="26" spans="1:16" ht="22.25" customHeight="1">
      <c r="A26" s="6"/>
      <c r="B26" s="6"/>
      <c r="C26" s="60"/>
      <c r="D26" s="73" t="s">
        <v>70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9"/>
    </row>
    <row r="27" spans="1:16" ht="2.25" customHeight="1" thickBot="1">
      <c r="A27" s="6"/>
      <c r="B27" s="6"/>
      <c r="C27" s="61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26">
        <v>1878122892.8</v>
      </c>
      <c r="I33" s="7"/>
      <c r="J33" s="10"/>
      <c r="K33" s="10" t="s">
        <v>8</v>
      </c>
      <c r="L33" s="10"/>
      <c r="M33" s="10"/>
      <c r="N33" s="26"/>
      <c r="O33" s="27">
        <v>5221301955.4399996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25">
        <v>2080660608.1099999</v>
      </c>
      <c r="I34" s="7"/>
      <c r="J34" s="10"/>
      <c r="K34" s="10" t="s">
        <v>48</v>
      </c>
      <c r="L34" s="10"/>
      <c r="M34" s="10"/>
      <c r="N34" s="25"/>
      <c r="O34" s="28">
        <v>11650770.630000001</v>
      </c>
      <c r="P34" s="9"/>
    </row>
    <row r="35" spans="1:16" ht="14.4" customHeight="1">
      <c r="A35" s="6"/>
      <c r="B35" s="23" t="s">
        <v>11</v>
      </c>
      <c r="C35" s="20"/>
      <c r="D35" s="9"/>
      <c r="E35" s="9" t="s">
        <v>12</v>
      </c>
      <c r="F35" s="9"/>
      <c r="G35" s="25"/>
      <c r="H35" s="25">
        <v>194699022.56999999</v>
      </c>
      <c r="I35" s="7"/>
      <c r="J35" s="10"/>
      <c r="K35" s="29"/>
      <c r="L35" s="30"/>
      <c r="M35" s="30"/>
      <c r="N35" s="25"/>
      <c r="O35" s="28"/>
      <c r="P35" s="9"/>
    </row>
    <row r="36" spans="1:16" ht="14.4" customHeight="1">
      <c r="A36" s="6"/>
      <c r="B36" s="23"/>
      <c r="C36" s="20"/>
      <c r="D36" s="9"/>
      <c r="E36" s="10" t="s">
        <v>43</v>
      </c>
      <c r="F36" s="9"/>
      <c r="G36" s="25"/>
      <c r="H36" s="25">
        <v>77285937.849999994</v>
      </c>
      <c r="I36" s="7"/>
      <c r="J36" s="10"/>
      <c r="K36" s="29" t="s">
        <v>49</v>
      </c>
      <c r="L36" s="30"/>
      <c r="M36" s="30"/>
      <c r="N36" s="25"/>
      <c r="O36" s="28">
        <v>78611.58</v>
      </c>
      <c r="P36" s="9"/>
    </row>
    <row r="37" spans="1:16" ht="14.4" customHeight="1">
      <c r="A37" s="6"/>
      <c r="B37" s="23"/>
      <c r="C37" s="20"/>
      <c r="D37" s="9"/>
      <c r="E37" s="10" t="s">
        <v>44</v>
      </c>
      <c r="F37" s="9"/>
      <c r="G37" s="25"/>
      <c r="H37" s="25">
        <v>225356260.25999999</v>
      </c>
      <c r="I37" s="7"/>
      <c r="J37" s="10"/>
      <c r="K37" s="29" t="s">
        <v>13</v>
      </c>
      <c r="L37" s="30"/>
      <c r="M37" s="30"/>
      <c r="N37" s="25"/>
      <c r="O37" s="28">
        <v>116457991</v>
      </c>
      <c r="P37" s="9"/>
    </row>
    <row r="38" spans="1:16" ht="14.4" customHeight="1">
      <c r="A38" s="6"/>
      <c r="B38" s="23"/>
      <c r="C38" s="20"/>
      <c r="D38" s="9"/>
      <c r="E38" s="10" t="s">
        <v>45</v>
      </c>
      <c r="F38" s="9"/>
      <c r="G38" s="25"/>
      <c r="H38" s="77">
        <v>-6557050.3300000001</v>
      </c>
      <c r="I38" s="7"/>
      <c r="J38" s="10"/>
      <c r="K38" s="29" t="s">
        <v>50</v>
      </c>
      <c r="L38" s="30"/>
      <c r="M38" s="30"/>
      <c r="N38" s="25"/>
      <c r="O38" s="28">
        <v>28961821.75</v>
      </c>
      <c r="P38" s="9"/>
    </row>
    <row r="39" spans="1:16" ht="14.4" customHeight="1">
      <c r="A39" s="6"/>
      <c r="B39" s="23" t="s">
        <v>14</v>
      </c>
      <c r="C39" s="20"/>
      <c r="D39" s="9"/>
      <c r="E39" s="9" t="s">
        <v>15</v>
      </c>
      <c r="F39" s="9"/>
      <c r="G39" s="25"/>
      <c r="H39" s="31">
        <v>128887709.27</v>
      </c>
      <c r="I39" s="7"/>
      <c r="J39" s="10"/>
      <c r="K39" s="10" t="s">
        <v>16</v>
      </c>
      <c r="L39" s="10"/>
      <c r="M39" s="10"/>
      <c r="N39" s="25"/>
      <c r="O39" s="32">
        <v>392538580.01999998</v>
      </c>
      <c r="P39" s="9"/>
    </row>
    <row r="40" spans="1:16" ht="14.4" customHeight="1">
      <c r="A40" s="6"/>
      <c r="B40" s="23"/>
      <c r="C40" s="20"/>
      <c r="D40" s="9"/>
      <c r="E40" s="57" t="s">
        <v>31</v>
      </c>
      <c r="F40" s="33"/>
      <c r="G40" s="25"/>
      <c r="H40" s="26">
        <f>SUM(H33:H39)</f>
        <v>4578455380.5300007</v>
      </c>
      <c r="I40" s="7"/>
      <c r="J40" s="10"/>
      <c r="K40" s="57" t="s">
        <v>41</v>
      </c>
      <c r="L40" s="10"/>
      <c r="M40" s="10"/>
      <c r="N40" s="25"/>
      <c r="O40" s="27">
        <f>SUM(O33:O39)</f>
        <v>5770989730.4200001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25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17</v>
      </c>
      <c r="E42" s="9"/>
      <c r="F42" s="9"/>
      <c r="G42" s="25"/>
      <c r="H42" s="25"/>
      <c r="I42" s="7"/>
      <c r="J42" s="21" t="s">
        <v>20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18</v>
      </c>
      <c r="C43" s="20"/>
      <c r="D43" s="9"/>
      <c r="E43" s="10" t="s">
        <v>19</v>
      </c>
      <c r="F43" s="9"/>
      <c r="G43" s="25"/>
      <c r="H43" s="26">
        <v>371031841.85000002</v>
      </c>
      <c r="I43" s="7"/>
      <c r="J43" s="10"/>
      <c r="K43" s="29" t="s">
        <v>51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5" t="s">
        <v>63</v>
      </c>
      <c r="F44" s="9"/>
      <c r="G44" s="25"/>
      <c r="H44" s="25">
        <v>318107138.49000001</v>
      </c>
      <c r="I44" s="7"/>
      <c r="J44" s="10"/>
      <c r="K44" s="29" t="s">
        <v>52</v>
      </c>
      <c r="L44" s="30"/>
      <c r="M44" s="30"/>
      <c r="N44" s="25"/>
      <c r="O44" s="28">
        <v>4715970</v>
      </c>
      <c r="P44" s="9"/>
    </row>
    <row r="45" spans="1:16" ht="14.4" customHeight="1">
      <c r="A45" s="6"/>
      <c r="B45" s="23" t="s">
        <v>22</v>
      </c>
      <c r="C45" s="20"/>
      <c r="D45" s="9"/>
      <c r="E45" s="9" t="s">
        <v>23</v>
      </c>
      <c r="F45" s="9"/>
      <c r="G45" s="25"/>
      <c r="H45" s="25">
        <v>8737782883.5</v>
      </c>
      <c r="I45" s="7"/>
      <c r="J45" s="10"/>
      <c r="K45" s="29" t="s">
        <v>21</v>
      </c>
      <c r="L45" s="30"/>
      <c r="M45" s="30"/>
      <c r="N45" s="25"/>
      <c r="O45" s="28">
        <v>4798348556.04</v>
      </c>
      <c r="P45" s="9"/>
    </row>
    <row r="46" spans="1:16" ht="14.4" customHeight="1">
      <c r="A46" s="6"/>
      <c r="B46" s="23" t="s">
        <v>24</v>
      </c>
      <c r="C46" s="20"/>
      <c r="D46" s="9"/>
      <c r="E46" s="9" t="s">
        <v>25</v>
      </c>
      <c r="F46" s="9"/>
      <c r="G46" s="25"/>
      <c r="H46" s="25">
        <v>3396877635.27</v>
      </c>
      <c r="I46" s="7"/>
      <c r="J46" s="10"/>
      <c r="K46" s="29" t="s">
        <v>53</v>
      </c>
      <c r="L46" s="30"/>
      <c r="M46" s="30"/>
      <c r="N46" s="25"/>
      <c r="O46" s="28">
        <v>3525633.47</v>
      </c>
      <c r="P46" s="9"/>
    </row>
    <row r="47" spans="1:16" ht="14.4" customHeight="1">
      <c r="A47" s="6"/>
      <c r="B47" s="23" t="s">
        <v>37</v>
      </c>
      <c r="C47" s="20"/>
      <c r="D47" s="9"/>
      <c r="E47" s="9" t="s">
        <v>26</v>
      </c>
      <c r="F47" s="9"/>
      <c r="G47" s="25"/>
      <c r="H47" s="25">
        <v>28906336.16</v>
      </c>
      <c r="I47" s="7"/>
      <c r="J47" s="10"/>
      <c r="K47" s="29" t="s">
        <v>54</v>
      </c>
      <c r="L47" s="30"/>
      <c r="M47" s="30"/>
      <c r="N47" s="25"/>
      <c r="O47" s="32">
        <v>211682.86</v>
      </c>
      <c r="P47" s="9"/>
    </row>
    <row r="48" spans="1:16" ht="14.4" customHeight="1">
      <c r="A48" s="6"/>
      <c r="B48" s="23" t="s">
        <v>29</v>
      </c>
      <c r="C48" s="20"/>
      <c r="D48" s="9"/>
      <c r="E48" s="9" t="s">
        <v>36</v>
      </c>
      <c r="F48" s="9"/>
      <c r="G48" s="25"/>
      <c r="H48" s="78">
        <v>-622886085.84000003</v>
      </c>
      <c r="I48" s="7"/>
      <c r="J48" s="9"/>
      <c r="K48" s="57" t="s">
        <v>33</v>
      </c>
      <c r="L48" s="10"/>
      <c r="M48" s="10"/>
      <c r="N48" s="25"/>
      <c r="O48" s="34">
        <f>SUM(O43:O47)</f>
        <v>4806863082.1999998</v>
      </c>
      <c r="P48" s="9"/>
    </row>
    <row r="49" spans="1:16" ht="14.4" customHeight="1">
      <c r="A49" s="6"/>
      <c r="B49" s="23"/>
      <c r="C49" s="20"/>
      <c r="D49" s="9"/>
      <c r="E49" s="10" t="s">
        <v>46</v>
      </c>
      <c r="F49" s="9"/>
      <c r="G49" s="25"/>
      <c r="H49" s="62">
        <v>433419</v>
      </c>
      <c r="I49" s="7"/>
      <c r="J49" s="35" t="s">
        <v>40</v>
      </c>
      <c r="K49" s="9"/>
      <c r="L49" s="35"/>
      <c r="M49" s="35"/>
      <c r="N49" s="36"/>
      <c r="O49" s="37">
        <f>+O40+O48</f>
        <v>10577852812.619999</v>
      </c>
      <c r="P49" s="9"/>
    </row>
    <row r="50" spans="1:16" ht="14.4" customHeight="1">
      <c r="A50" s="6"/>
      <c r="B50" s="23"/>
      <c r="C50" s="20"/>
      <c r="D50" s="9"/>
      <c r="E50" s="10" t="s">
        <v>47</v>
      </c>
      <c r="F50" s="9"/>
      <c r="G50" s="25"/>
      <c r="H50" s="38">
        <v>10952216.98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39"/>
      <c r="D51" s="9"/>
      <c r="E51" s="57" t="s">
        <v>32</v>
      </c>
      <c r="F51" s="33"/>
      <c r="G51" s="25"/>
      <c r="H51" s="26">
        <f>SUM(H43:H50)</f>
        <v>12241205385.41</v>
      </c>
      <c r="I51" s="7"/>
      <c r="J51" s="21"/>
      <c r="K51" s="10"/>
      <c r="L51" s="10"/>
      <c r="M51" s="10"/>
      <c r="N51" s="25"/>
      <c r="O51" s="28"/>
      <c r="P51" s="9"/>
    </row>
    <row r="52" spans="1:16" ht="14">
      <c r="A52" s="6"/>
      <c r="B52" s="6"/>
      <c r="C52" s="39"/>
      <c r="D52" s="8"/>
      <c r="E52" s="9"/>
      <c r="F52" s="9"/>
      <c r="G52" s="25"/>
      <c r="H52" s="26"/>
      <c r="I52" s="7"/>
      <c r="J52" s="21" t="s">
        <v>27</v>
      </c>
      <c r="K52" s="10"/>
      <c r="L52" s="10"/>
      <c r="M52" s="10"/>
      <c r="N52" s="25"/>
      <c r="O52" s="28"/>
      <c r="P52" s="9"/>
    </row>
    <row r="53" spans="1:16" ht="14">
      <c r="A53" s="6"/>
      <c r="B53" s="6"/>
      <c r="C53" s="39"/>
      <c r="D53" s="8"/>
      <c r="E53" s="9"/>
      <c r="F53" s="9"/>
      <c r="G53" s="25"/>
      <c r="H53" s="26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39"/>
      <c r="D54" s="8"/>
      <c r="E54" s="9"/>
      <c r="F54" s="9"/>
      <c r="G54" s="25"/>
      <c r="H54" s="25"/>
      <c r="I54" s="7"/>
      <c r="J54" s="21" t="s">
        <v>55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39"/>
      <c r="D55" s="8"/>
      <c r="E55" s="9"/>
      <c r="F55" s="9"/>
      <c r="G55" s="25"/>
      <c r="H55" s="25"/>
      <c r="I55" s="7"/>
      <c r="J55" s="10"/>
      <c r="K55" s="29" t="s">
        <v>56</v>
      </c>
      <c r="L55" s="10"/>
      <c r="M55" s="10"/>
      <c r="N55" s="40"/>
      <c r="O55" s="27">
        <v>685523996.63</v>
      </c>
      <c r="P55" s="9"/>
    </row>
    <row r="56" spans="1:16" ht="14.4" customHeight="1">
      <c r="A56" s="6"/>
      <c r="B56" s="6"/>
      <c r="C56" s="39"/>
      <c r="D56" s="8"/>
      <c r="E56" s="9"/>
      <c r="F56" s="9"/>
      <c r="G56" s="25"/>
      <c r="H56" s="25"/>
      <c r="I56" s="7"/>
      <c r="J56" s="10"/>
      <c r="K56" s="29" t="s">
        <v>57</v>
      </c>
      <c r="L56" s="10"/>
      <c r="M56" s="10"/>
      <c r="N56" s="41"/>
      <c r="O56" s="42">
        <v>41237877.219999999</v>
      </c>
      <c r="P56" s="9"/>
    </row>
    <row r="57" spans="1:16" ht="14.4" customHeight="1">
      <c r="A57" s="6"/>
      <c r="B57" s="6"/>
      <c r="C57" s="39"/>
      <c r="D57" s="8"/>
      <c r="E57" s="9"/>
      <c r="F57" s="9"/>
      <c r="G57" s="25"/>
      <c r="H57" s="25"/>
      <c r="I57" s="7"/>
      <c r="J57" s="10"/>
      <c r="K57" s="29" t="s">
        <v>58</v>
      </c>
      <c r="L57" s="10"/>
      <c r="M57" s="10"/>
      <c r="N57" s="25"/>
      <c r="O57" s="32">
        <v>196413710.38999999</v>
      </c>
      <c r="P57" s="9"/>
    </row>
    <row r="58" spans="1:16" ht="14.4" customHeight="1">
      <c r="A58" s="6"/>
      <c r="B58" s="6"/>
      <c r="C58" s="39"/>
      <c r="D58" s="8"/>
      <c r="E58" s="9"/>
      <c r="F58" s="9"/>
      <c r="G58" s="25"/>
      <c r="H58" s="25"/>
      <c r="I58" s="7"/>
      <c r="J58" s="10"/>
      <c r="K58" s="67" t="s">
        <v>69</v>
      </c>
      <c r="L58" s="10"/>
      <c r="M58" s="10"/>
      <c r="N58" s="36"/>
      <c r="O58" s="68">
        <f>SUM(O55:O57)</f>
        <v>923175584.24000001</v>
      </c>
      <c r="P58" s="9"/>
    </row>
    <row r="59" spans="1:16" ht="14">
      <c r="A59" s="6"/>
      <c r="B59" s="6"/>
      <c r="C59" s="39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39"/>
      <c r="D60" s="8"/>
      <c r="E60" s="9"/>
      <c r="F60" s="9"/>
      <c r="G60" s="25"/>
      <c r="H60" s="25"/>
      <c r="I60" s="7"/>
      <c r="J60" s="21" t="s">
        <v>34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39"/>
      <c r="D61" s="8"/>
      <c r="E61" s="9"/>
      <c r="F61" s="9"/>
      <c r="G61" s="25"/>
      <c r="H61" s="25"/>
      <c r="I61" s="7"/>
      <c r="J61" s="10"/>
      <c r="K61" s="29" t="s">
        <v>35</v>
      </c>
      <c r="L61" s="10"/>
      <c r="M61" s="10"/>
      <c r="N61" s="40"/>
      <c r="O61" s="27">
        <v>1660722392.99</v>
      </c>
      <c r="P61" s="9"/>
    </row>
    <row r="62" spans="1:16" ht="14.4" customHeight="1">
      <c r="A62" s="6"/>
      <c r="B62" s="6"/>
      <c r="C62" s="39"/>
      <c r="D62" s="8"/>
      <c r="E62" s="9"/>
      <c r="F62" s="9"/>
      <c r="G62" s="25"/>
      <c r="H62" s="25"/>
      <c r="I62" s="7"/>
      <c r="J62" s="10"/>
      <c r="K62" s="29" t="s">
        <v>28</v>
      </c>
      <c r="L62" s="10"/>
      <c r="M62" s="10"/>
      <c r="N62" s="41"/>
      <c r="O62" s="42">
        <v>1113703573.45</v>
      </c>
      <c r="P62" s="9"/>
    </row>
    <row r="63" spans="1:16" ht="14.4" customHeight="1">
      <c r="A63" s="6"/>
      <c r="B63" s="6"/>
      <c r="C63" s="39"/>
      <c r="D63" s="8"/>
      <c r="E63" s="9"/>
      <c r="F63" s="9"/>
      <c r="G63" s="25"/>
      <c r="H63" s="25"/>
      <c r="I63" s="7"/>
      <c r="J63" s="10"/>
      <c r="K63" s="29" t="s">
        <v>30</v>
      </c>
      <c r="L63" s="10"/>
      <c r="M63" s="10"/>
      <c r="N63" s="41"/>
      <c r="O63" s="42">
        <v>1383640755.51</v>
      </c>
      <c r="P63" s="9"/>
    </row>
    <row r="64" spans="1:16" ht="14.4" customHeight="1">
      <c r="A64" s="6"/>
      <c r="B64" s="6"/>
      <c r="C64" s="39"/>
      <c r="D64" s="8"/>
      <c r="E64" s="9"/>
      <c r="F64" s="9"/>
      <c r="G64" s="25"/>
      <c r="H64" s="25"/>
      <c r="I64" s="7"/>
      <c r="J64" s="10"/>
      <c r="K64" s="29" t="s">
        <v>59</v>
      </c>
      <c r="L64" s="10"/>
      <c r="M64" s="10"/>
      <c r="N64" s="41"/>
      <c r="O64" s="42">
        <v>240920804</v>
      </c>
      <c r="P64" s="9"/>
    </row>
    <row r="65" spans="1:16" ht="14.4" customHeight="1">
      <c r="A65" s="6"/>
      <c r="B65" s="6"/>
      <c r="C65" s="39"/>
      <c r="D65" s="8"/>
      <c r="E65" s="9"/>
      <c r="F65" s="9"/>
      <c r="G65" s="25"/>
      <c r="H65" s="25"/>
      <c r="I65" s="7"/>
      <c r="J65" s="10"/>
      <c r="K65" s="29" t="s">
        <v>60</v>
      </c>
      <c r="L65" s="10"/>
      <c r="M65" s="10"/>
      <c r="N65" s="25"/>
      <c r="O65" s="79">
        <v>-214776367.53999999</v>
      </c>
      <c r="P65" s="9"/>
    </row>
    <row r="66" spans="1:16" ht="14.4" customHeight="1">
      <c r="A66" s="6"/>
      <c r="B66" s="6"/>
      <c r="C66" s="39"/>
      <c r="D66" s="8"/>
      <c r="E66" s="9"/>
      <c r="F66" s="9"/>
      <c r="G66" s="25"/>
      <c r="H66" s="25"/>
      <c r="I66" s="7"/>
      <c r="J66" s="10"/>
      <c r="K66" s="67" t="s">
        <v>67</v>
      </c>
      <c r="L66" s="10"/>
      <c r="M66" s="10"/>
      <c r="N66" s="36"/>
      <c r="O66" s="68">
        <f>SUM(O61:O65)</f>
        <v>4184211158.4099998</v>
      </c>
      <c r="P66" s="9"/>
    </row>
    <row r="67" spans="1:16" ht="14.4" customHeight="1">
      <c r="A67" s="6"/>
      <c r="B67" s="6"/>
      <c r="C67" s="39"/>
      <c r="D67" s="8"/>
      <c r="E67" s="9"/>
      <c r="F67" s="9"/>
      <c r="G67" s="25"/>
      <c r="H67" s="25"/>
      <c r="I67" s="7"/>
      <c r="J67" s="10"/>
      <c r="K67" s="57"/>
      <c r="L67" s="10"/>
      <c r="M67" s="10"/>
      <c r="N67" s="36"/>
      <c r="O67" s="43"/>
      <c r="P67" s="9"/>
    </row>
    <row r="68" spans="1:16" ht="14.4" customHeight="1">
      <c r="A68" s="6"/>
      <c r="B68" s="6"/>
      <c r="C68" s="39"/>
      <c r="D68" s="8"/>
      <c r="E68" s="9"/>
      <c r="F68" s="9"/>
      <c r="G68" s="25"/>
      <c r="H68" s="25"/>
      <c r="I68" s="7"/>
      <c r="J68" s="21" t="s">
        <v>61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39"/>
      <c r="D69" s="8"/>
      <c r="E69" s="9"/>
      <c r="F69" s="9"/>
      <c r="G69" s="25"/>
      <c r="H69" s="25"/>
      <c r="I69" s="7"/>
      <c r="J69" s="10"/>
      <c r="K69" s="66" t="s">
        <v>64</v>
      </c>
      <c r="L69" s="10"/>
      <c r="M69" s="10"/>
      <c r="N69" s="40"/>
      <c r="O69" s="34">
        <v>1134421210.6700001</v>
      </c>
      <c r="P69" s="9"/>
    </row>
    <row r="70" spans="1:16" ht="14.4" customHeight="1">
      <c r="A70" s="6"/>
      <c r="B70" s="6"/>
      <c r="C70" s="39"/>
      <c r="D70" s="8"/>
      <c r="E70" s="9"/>
      <c r="F70" s="9"/>
      <c r="G70" s="25"/>
      <c r="H70" s="25"/>
      <c r="I70" s="7"/>
      <c r="J70" s="10"/>
      <c r="K70" s="67" t="s">
        <v>68</v>
      </c>
      <c r="L70" s="10"/>
      <c r="M70" s="10"/>
      <c r="N70" s="64" t="s">
        <v>65</v>
      </c>
      <c r="O70" s="69">
        <f>+O69</f>
        <v>1134421210.6700001</v>
      </c>
      <c r="P70" s="9"/>
    </row>
    <row r="71" spans="1:16" ht="14.4" customHeight="1">
      <c r="A71" s="6"/>
      <c r="B71" s="6"/>
      <c r="C71" s="39"/>
      <c r="D71" s="8"/>
      <c r="E71" s="9"/>
      <c r="F71" s="9"/>
      <c r="G71" s="25"/>
      <c r="H71" s="25"/>
      <c r="I71" s="7"/>
      <c r="J71" s="10"/>
      <c r="K71" s="57"/>
      <c r="L71" s="10"/>
      <c r="M71" s="10"/>
      <c r="N71" s="36"/>
      <c r="O71" s="43"/>
      <c r="P71" s="9"/>
    </row>
    <row r="72" spans="1:16" ht="14.4" customHeight="1">
      <c r="A72" s="6"/>
      <c r="B72" s="6"/>
      <c r="C72" s="39"/>
      <c r="D72" s="8"/>
      <c r="E72" s="9"/>
      <c r="F72" s="9"/>
      <c r="G72" s="9"/>
      <c r="H72" s="9"/>
      <c r="I72" s="7"/>
      <c r="J72" s="21" t="s">
        <v>66</v>
      </c>
      <c r="K72" s="56"/>
      <c r="L72" s="56"/>
      <c r="M72" s="56"/>
      <c r="N72" s="36"/>
      <c r="O72" s="37">
        <f>+O66+O70+O58</f>
        <v>6241807953.3199997</v>
      </c>
      <c r="P72" s="9"/>
    </row>
    <row r="73" spans="1:16" ht="6" customHeight="1">
      <c r="A73" s="6"/>
      <c r="B73" s="6"/>
      <c r="C73" s="39"/>
      <c r="D73" s="8"/>
      <c r="E73" s="9"/>
      <c r="F73" s="9"/>
      <c r="G73" s="9"/>
      <c r="H73" s="9"/>
      <c r="I73" s="7"/>
      <c r="J73" s="44"/>
      <c r="K73" s="44"/>
      <c r="L73" s="44"/>
      <c r="M73" s="44"/>
      <c r="N73" s="25"/>
      <c r="O73" s="28"/>
      <c r="P73" s="9"/>
    </row>
    <row r="74" spans="1:16" ht="14.4" customHeight="1" thickBot="1">
      <c r="A74" s="6"/>
      <c r="B74" s="6"/>
      <c r="C74" s="39"/>
      <c r="D74" s="21" t="s">
        <v>38</v>
      </c>
      <c r="E74" s="35"/>
      <c r="F74" s="35"/>
      <c r="G74" s="36"/>
      <c r="H74" s="45">
        <f>+H40+H51</f>
        <v>16819660765.940001</v>
      </c>
      <c r="I74" s="7"/>
      <c r="J74" s="70" t="s">
        <v>42</v>
      </c>
      <c r="K74" s="70"/>
      <c r="L74" s="70"/>
      <c r="M74" s="70"/>
      <c r="N74" s="36"/>
      <c r="O74" s="46">
        <f>+O49+O72</f>
        <v>16819660765.939999</v>
      </c>
      <c r="P74" s="9"/>
    </row>
    <row r="75" spans="1:16" ht="15.75" customHeight="1" thickTop="1">
      <c r="A75" s="47"/>
      <c r="B75" s="47"/>
      <c r="C75" s="48"/>
      <c r="D75" s="49"/>
      <c r="E75" s="50"/>
      <c r="F75" s="50"/>
      <c r="G75" s="50"/>
      <c r="H75" s="50"/>
      <c r="I75" s="51"/>
      <c r="J75" s="52"/>
      <c r="K75" s="52"/>
      <c r="L75" s="52"/>
      <c r="M75" s="52"/>
      <c r="N75" s="50"/>
      <c r="O75" s="53"/>
      <c r="P75" s="9"/>
    </row>
    <row r="76" spans="1:16" ht="15.75" customHeight="1">
      <c r="A76" s="47"/>
      <c r="B76" s="47"/>
      <c r="C76" s="7"/>
      <c r="D76" s="58"/>
      <c r="E76" s="54"/>
      <c r="F76" s="54"/>
      <c r="G76" s="54"/>
      <c r="H76" s="9"/>
      <c r="I76" s="7"/>
      <c r="J76" s="10"/>
      <c r="K76" s="10"/>
      <c r="L76" s="10"/>
      <c r="M76" s="55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53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2016-11-24T18:10:37Z</cp:lastPrinted>
  <dcterms:created xsi:type="dcterms:W3CDTF">2012-04-25T19:09:45Z</dcterms:created>
  <dcterms:modified xsi:type="dcterms:W3CDTF">2017-04-10T18:19:11Z</dcterms:modified>
</cp:coreProperties>
</file>